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3"/>
  </bookViews>
  <sheets>
    <sheet name="věž ci" sheetId="1" r:id="rId1"/>
    <sheet name="věž ky+ženy" sheetId="2" r:id="rId2"/>
    <sheet name="100m - DORky" sheetId="3" r:id="rId3"/>
    <sheet name="100m - DORci" sheetId="4" r:id="rId4"/>
  </sheets>
  <definedNames>
    <definedName name="_xlnm.Print_Titles" localSheetId="3">'100m - DORci'!$1:$8</definedName>
    <definedName name="_xlnm.Print_Titles" localSheetId="2">'100m - DORky'!$1:$8</definedName>
    <definedName name="_xlnm.Print_Area" localSheetId="3">'100m - DORci'!$A$1:$AD$54</definedName>
  </definedNames>
  <calcPr fullCalcOnLoad="1"/>
</workbook>
</file>

<file path=xl/sharedStrings.xml><?xml version="1.0" encoding="utf-8"?>
<sst xmlns="http://schemas.openxmlformats.org/spreadsheetml/2006/main" count="783" uniqueCount="236">
  <si>
    <t>1 pokus</t>
  </si>
  <si>
    <t>2 pokus</t>
  </si>
  <si>
    <t>započtený čas</t>
  </si>
  <si>
    <t>Memoriál VENDULKY FRÁNOVÉ</t>
  </si>
  <si>
    <t>SDH</t>
  </si>
  <si>
    <t>JMÉNO PŘÍJMENÍ</t>
  </si>
  <si>
    <t>pořadí</t>
  </si>
  <si>
    <t>startovní číslo</t>
  </si>
  <si>
    <t>VYHODNOCENÍ</t>
  </si>
  <si>
    <t xml:space="preserve">JMÉNO </t>
  </si>
  <si>
    <t>PŘÍJMENÍ</t>
  </si>
  <si>
    <t>datum narození</t>
  </si>
  <si>
    <t>Kateřina</t>
  </si>
  <si>
    <t>Úněšov</t>
  </si>
  <si>
    <t>Malechov</t>
  </si>
  <si>
    <t>Hradec u Stoda</t>
  </si>
  <si>
    <t>Adéla Baslová</t>
  </si>
  <si>
    <t>Obora</t>
  </si>
  <si>
    <t>Horní Bělá</t>
  </si>
  <si>
    <t>Jana Třeštíková</t>
  </si>
  <si>
    <t>Kateřina Růžková</t>
  </si>
  <si>
    <t>Jan Nový</t>
  </si>
  <si>
    <t>Kryštof Ramajzl</t>
  </si>
  <si>
    <t>Jáchymov</t>
  </si>
  <si>
    <t>Lukáš Snášel</t>
  </si>
  <si>
    <t>Patrik Hnátek</t>
  </si>
  <si>
    <t>Tereza Šlehoberová</t>
  </si>
  <si>
    <t>Dalovice</t>
  </si>
  <si>
    <t>Štěpánka Kleinová</t>
  </si>
  <si>
    <t>Pešíková Veronika</t>
  </si>
  <si>
    <t>Jandová Michaela</t>
  </si>
  <si>
    <t>PLZEŇ 6. KVĚTNA 2017</t>
  </si>
  <si>
    <t>Všechlapy</t>
  </si>
  <si>
    <t>Březová u Sokolova</t>
  </si>
  <si>
    <t>Bartošková</t>
  </si>
  <si>
    <t>Kamila</t>
  </si>
  <si>
    <t>Horní Cerekev</t>
  </si>
  <si>
    <t>Hirmerová</t>
  </si>
  <si>
    <t>Lucie</t>
  </si>
  <si>
    <t>Chválenice</t>
  </si>
  <si>
    <t>Caltová</t>
  </si>
  <si>
    <t>Dominika</t>
  </si>
  <si>
    <t>Barbora</t>
  </si>
  <si>
    <t>Pohanková</t>
  </si>
  <si>
    <t>Písková Lhota</t>
  </si>
  <si>
    <t>Růžičková</t>
  </si>
  <si>
    <t>Tereza</t>
  </si>
  <si>
    <t>Praha-Dolní Měcholupy</t>
  </si>
  <si>
    <t>Ryšavá</t>
  </si>
  <si>
    <t>Kristýna</t>
  </si>
  <si>
    <t>Starý Lískovec - SPORT</t>
  </si>
  <si>
    <t>Marešová</t>
  </si>
  <si>
    <t>Monika</t>
  </si>
  <si>
    <t>Štěnovický Borek</t>
  </si>
  <si>
    <t>Škvorová</t>
  </si>
  <si>
    <t>Fscode</t>
  </si>
  <si>
    <t>ROČNÍK</t>
  </si>
  <si>
    <t>Vojtěch</t>
  </si>
  <si>
    <t>Klenka</t>
  </si>
  <si>
    <t>Brloh</t>
  </si>
  <si>
    <t>Jiří</t>
  </si>
  <si>
    <t>Volejník</t>
  </si>
  <si>
    <t>Filip</t>
  </si>
  <si>
    <t>Marek</t>
  </si>
  <si>
    <t>Adam</t>
  </si>
  <si>
    <t>Novák</t>
  </si>
  <si>
    <t>Peštál</t>
  </si>
  <si>
    <t>Budíkovice</t>
  </si>
  <si>
    <t>Andrea</t>
  </si>
  <si>
    <t>Krumphanzlová</t>
  </si>
  <si>
    <t>Prokop Kasal</t>
  </si>
  <si>
    <t>Dobrá</t>
  </si>
  <si>
    <t>Apolena Kasalová</t>
  </si>
  <si>
    <t>Provazníková</t>
  </si>
  <si>
    <t>Dobřany</t>
  </si>
  <si>
    <t>Jan</t>
  </si>
  <si>
    <t>Šváb</t>
  </si>
  <si>
    <t>Michaela</t>
  </si>
  <si>
    <t>David Nový</t>
  </si>
  <si>
    <t>Lukáš Pergl</t>
  </si>
  <si>
    <t>Jiří Kupka</t>
  </si>
  <si>
    <t>Kamil</t>
  </si>
  <si>
    <t>Plaček</t>
  </si>
  <si>
    <t>František</t>
  </si>
  <si>
    <t>Trefný</t>
  </si>
  <si>
    <t>Lukáš</t>
  </si>
  <si>
    <t>Vaněček</t>
  </si>
  <si>
    <t>Vendula</t>
  </si>
  <si>
    <t>Masarová</t>
  </si>
  <si>
    <t>Dyedeková</t>
  </si>
  <si>
    <t>Lukáš Míka</t>
  </si>
  <si>
    <t>Jetřichovec</t>
  </si>
  <si>
    <t>Věra</t>
  </si>
  <si>
    <t>Říhová</t>
  </si>
  <si>
    <t>Kostomlátky</t>
  </si>
  <si>
    <t>Tomáš</t>
  </si>
  <si>
    <t>Procházka</t>
  </si>
  <si>
    <t>Kounice</t>
  </si>
  <si>
    <t>Anna</t>
  </si>
  <si>
    <t>Kadeřávková</t>
  </si>
  <si>
    <t>Radek</t>
  </si>
  <si>
    <t>Sibera</t>
  </si>
  <si>
    <t>Křešice</t>
  </si>
  <si>
    <t>Klára</t>
  </si>
  <si>
    <t>Hudcová</t>
  </si>
  <si>
    <t>Hyšplerová</t>
  </si>
  <si>
    <t>Opavová</t>
  </si>
  <si>
    <t>Daniela</t>
  </si>
  <si>
    <t>Andrlová</t>
  </si>
  <si>
    <t>Pomahačová</t>
  </si>
  <si>
    <t>Kvasejovice</t>
  </si>
  <si>
    <t>Hulínská</t>
  </si>
  <si>
    <t>Kubíková</t>
  </si>
  <si>
    <t>Lhenice</t>
  </si>
  <si>
    <t>Tůmová</t>
  </si>
  <si>
    <t>Schödlbauerová</t>
  </si>
  <si>
    <t>Gabriela</t>
  </si>
  <si>
    <t>Pícková</t>
  </si>
  <si>
    <t>Kašpárková</t>
  </si>
  <si>
    <t>Dominik</t>
  </si>
  <si>
    <t>Svoboda</t>
  </si>
  <si>
    <t>Nová Role</t>
  </si>
  <si>
    <t>Jakub Fanta</t>
  </si>
  <si>
    <t>Aleš Winkelhöfer</t>
  </si>
  <si>
    <t>Ivana</t>
  </si>
  <si>
    <t>Kleinová</t>
  </si>
  <si>
    <t>Martin</t>
  </si>
  <si>
    <t>Zradička</t>
  </si>
  <si>
    <t>Urban</t>
  </si>
  <si>
    <t>Šimon</t>
  </si>
  <si>
    <t>Crkal</t>
  </si>
  <si>
    <t>Valentýna</t>
  </si>
  <si>
    <t>Homolková</t>
  </si>
  <si>
    <t>Tadeáš</t>
  </si>
  <si>
    <t>Meišner</t>
  </si>
  <si>
    <t>Lenka</t>
  </si>
  <si>
    <t>Nováková</t>
  </si>
  <si>
    <t>Martinová</t>
  </si>
  <si>
    <t>Radka</t>
  </si>
  <si>
    <t>Kadlecová</t>
  </si>
  <si>
    <t>Počátky</t>
  </si>
  <si>
    <t>Michal</t>
  </si>
  <si>
    <t>Krupka</t>
  </si>
  <si>
    <t>Polabiny</t>
  </si>
  <si>
    <t>Vojtová</t>
  </si>
  <si>
    <t>Ondřej</t>
  </si>
  <si>
    <t>Vojta</t>
  </si>
  <si>
    <t>Plhal</t>
  </si>
  <si>
    <t>Nytrová</t>
  </si>
  <si>
    <t>Raškovice</t>
  </si>
  <si>
    <t>Anežka</t>
  </si>
  <si>
    <t>Švrčková</t>
  </si>
  <si>
    <t>Sadská</t>
  </si>
  <si>
    <t>Jakica</t>
  </si>
  <si>
    <t>Vanda</t>
  </si>
  <si>
    <t>Jiříkovská</t>
  </si>
  <si>
    <t>Stará</t>
  </si>
  <si>
    <t>Zdeněk</t>
  </si>
  <si>
    <t>Starý Lískovec-SPORT</t>
  </si>
  <si>
    <t>Jakub</t>
  </si>
  <si>
    <t>Filipčík</t>
  </si>
  <si>
    <t>Střezimíř</t>
  </si>
  <si>
    <t>Radim</t>
  </si>
  <si>
    <t>Knotek</t>
  </si>
  <si>
    <t>Jaromír</t>
  </si>
  <si>
    <t>Valenta</t>
  </si>
  <si>
    <t>Teplá</t>
  </si>
  <si>
    <t>Sidorják</t>
  </si>
  <si>
    <t>Hemza</t>
  </si>
  <si>
    <t>Hemzová</t>
  </si>
  <si>
    <t>Macháňová</t>
  </si>
  <si>
    <t>Topolany</t>
  </si>
  <si>
    <t>Ševčík</t>
  </si>
  <si>
    <t>Sára Kaprová</t>
  </si>
  <si>
    <t>Krejčová Martina</t>
  </si>
  <si>
    <t>Šafrová Zuzka</t>
  </si>
  <si>
    <t>Vebrová Kateřina</t>
  </si>
  <si>
    <t>Petr</t>
  </si>
  <si>
    <t>Zetek</t>
  </si>
  <si>
    <t>Úvaly</t>
  </si>
  <si>
    <t>Hamáčková</t>
  </si>
  <si>
    <t>Velenka</t>
  </si>
  <si>
    <t>Veronika</t>
  </si>
  <si>
    <t>Miklusčáková</t>
  </si>
  <si>
    <t>Sklářová</t>
  </si>
  <si>
    <t>Vigantice</t>
  </si>
  <si>
    <t>Štěpán</t>
  </si>
  <si>
    <t>Kašparec</t>
  </si>
  <si>
    <t>Žernovník</t>
  </si>
  <si>
    <t>Matěj Dioszegi</t>
  </si>
  <si>
    <t>Jan Hodek</t>
  </si>
  <si>
    <t>Peštálová</t>
  </si>
  <si>
    <t>František Dudlíček</t>
  </si>
  <si>
    <t>Dolní Bukovsko</t>
  </si>
  <si>
    <t>Marek Polák</t>
  </si>
  <si>
    <t>Michal Třeštík</t>
  </si>
  <si>
    <t>Nela Danešová</t>
  </si>
  <si>
    <t>František Lange</t>
  </si>
  <si>
    <t>Adam Hlaváč</t>
  </si>
  <si>
    <t>Klára Vinklbauerová</t>
  </si>
  <si>
    <t>Nikol Mlnaříková</t>
  </si>
  <si>
    <t>Manětín</t>
  </si>
  <si>
    <t xml:space="preserve"> Martin Smutný</t>
  </si>
  <si>
    <t>Tomáš Vobořil</t>
  </si>
  <si>
    <t xml:space="preserve"> Alex Klein </t>
  </si>
  <si>
    <t>Aleš Tauchen</t>
  </si>
  <si>
    <t>Jakub Kolář   </t>
  </si>
  <si>
    <t xml:space="preserve">Filip Šimera </t>
  </si>
  <si>
    <t>Barbora Henžlíková</t>
  </si>
  <si>
    <t>Filip Růžek</t>
  </si>
  <si>
    <t>Pavel Lederer</t>
  </si>
  <si>
    <t>Martina</t>
  </si>
  <si>
    <t>Kovaříková</t>
  </si>
  <si>
    <t>Jaroslav Dolech</t>
  </si>
  <si>
    <t>Ratíškovice</t>
  </si>
  <si>
    <t>Alžběta Jermářová</t>
  </si>
  <si>
    <t>Želčany</t>
  </si>
  <si>
    <t>KATEGORIE - MLADŠÍ DOROSTENCI - VĚŽ</t>
  </si>
  <si>
    <t>KATEGORIE - STŘEDNÍ DOROSTENCI - VĚŽ</t>
  </si>
  <si>
    <t>KATEGORIE - STARŠÍ DOROSTENCI - VĚŽ</t>
  </si>
  <si>
    <t>NP</t>
  </si>
  <si>
    <t>Daniel Hemza</t>
  </si>
  <si>
    <t>Radim Hrabovský</t>
  </si>
  <si>
    <t>np</t>
  </si>
  <si>
    <t>PLZEŇ  7. KVĚTNA 2017</t>
  </si>
  <si>
    <t>KATEGORIE - ženy</t>
  </si>
  <si>
    <t>KATEGORIE - STARŠÍ DOROSTENKY</t>
  </si>
  <si>
    <t>KATEGORIE - STŘEDNÍ DOROSTENKY</t>
  </si>
  <si>
    <t>KATEGORIE - MLADŠÍ DOROSTENKY</t>
  </si>
  <si>
    <t>FINÁLE</t>
  </si>
  <si>
    <t>KATEGORIE - MLADŠÍ DOROSTENKY - 100 metrů</t>
  </si>
  <si>
    <t>KATEGORIE - STŘEDNÍ DOROSTENKY - 100 metrů</t>
  </si>
  <si>
    <t>KATEGORIE - STARŠÍ DOROSTENKY - 100 metrů</t>
  </si>
  <si>
    <t>KATEGORIE - MLADŠÍ DOROSTENCI - 100 metrů</t>
  </si>
  <si>
    <t>KATEGORIE - STŘEDNÍ DOROSTENCI - 100 metrů</t>
  </si>
  <si>
    <t>KATEGORIE - STARŠÍ DOROSTENCI - 100 metrů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</si>
</sst>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51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shrinkToFit="1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47" applyBorder="1" applyAlignment="1">
      <alignment horizontal="center"/>
      <protection/>
    </xf>
    <xf numFmtId="0" fontId="0" fillId="0" borderId="17" xfId="47" applyBorder="1">
      <alignment/>
      <protection/>
    </xf>
    <xf numFmtId="0" fontId="0" fillId="0" borderId="18" xfId="47" applyBorder="1">
      <alignment/>
      <protection/>
    </xf>
    <xf numFmtId="0" fontId="0" fillId="0" borderId="16" xfId="47" applyBorder="1">
      <alignment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" fontId="2" fillId="0" borderId="25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3" fillId="0" borderId="26" xfId="0" applyNumberFormat="1" applyFont="1" applyFill="1" applyBorder="1" applyAlignment="1" applyProtection="1">
      <alignment horizontal="center" shrinkToFit="1"/>
      <protection/>
    </xf>
    <xf numFmtId="0" fontId="2" fillId="33" borderId="27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>
      <alignment horizontal="center" vertical="center"/>
    </xf>
    <xf numFmtId="0" fontId="2" fillId="33" borderId="28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4" fontId="2" fillId="0" borderId="34" xfId="0" applyNumberFormat="1" applyFont="1" applyFill="1" applyBorder="1" applyAlignment="1" applyProtection="1">
      <alignment horizontal="center"/>
      <protection locked="0"/>
    </xf>
    <xf numFmtId="4" fontId="2" fillId="0" borderId="35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 shrinkToFit="1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2" fillId="33" borderId="37" xfId="0" applyNumberFormat="1" applyFont="1" applyFill="1" applyBorder="1" applyAlignment="1" applyProtection="1">
      <alignment horizontal="center"/>
      <protection/>
    </xf>
    <xf numFmtId="0" fontId="0" fillId="0" borderId="22" xfId="47" applyBorder="1" applyAlignment="1">
      <alignment horizontal="center"/>
      <protection/>
    </xf>
    <xf numFmtId="0" fontId="0" fillId="0" borderId="23" xfId="47" applyBorder="1">
      <alignment/>
      <protection/>
    </xf>
    <xf numFmtId="0" fontId="0" fillId="0" borderId="24" xfId="47" applyBorder="1">
      <alignment/>
      <protection/>
    </xf>
    <xf numFmtId="0" fontId="0" fillId="0" borderId="22" xfId="47" applyBorder="1">
      <alignment/>
      <protection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33" xfId="47" applyBorder="1" applyAlignment="1">
      <alignment horizontal="center"/>
      <protection/>
    </xf>
    <xf numFmtId="0" fontId="0" fillId="0" borderId="31" xfId="47" applyBorder="1">
      <alignment/>
      <protection/>
    </xf>
    <xf numFmtId="0" fontId="0" fillId="0" borderId="32" xfId="47" applyBorder="1">
      <alignment/>
      <protection/>
    </xf>
    <xf numFmtId="0" fontId="0" fillId="0" borderId="33" xfId="47" applyBorder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22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0" xfId="47" applyBorder="1" applyAlignment="1">
      <alignment horizontal="center"/>
      <protection/>
    </xf>
    <xf numFmtId="0" fontId="0" fillId="0" borderId="19" xfId="47" applyBorder="1">
      <alignment/>
      <protection/>
    </xf>
    <xf numFmtId="0" fontId="0" fillId="0" borderId="20" xfId="47" applyBorder="1">
      <alignment/>
      <protection/>
    </xf>
    <xf numFmtId="0" fontId="0" fillId="0" borderId="10" xfId="47" applyBorder="1">
      <alignment/>
      <protection/>
    </xf>
    <xf numFmtId="4" fontId="3" fillId="0" borderId="46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16" xfId="47" applyFill="1" applyBorder="1" applyAlignment="1">
      <alignment horizontal="center"/>
      <protection/>
    </xf>
    <xf numFmtId="0" fontId="0" fillId="0" borderId="17" xfId="47" applyFill="1" applyBorder="1">
      <alignment/>
      <protection/>
    </xf>
    <xf numFmtId="0" fontId="0" fillId="0" borderId="18" xfId="47" applyFill="1" applyBorder="1">
      <alignment/>
      <protection/>
    </xf>
    <xf numFmtId="0" fontId="0" fillId="0" borderId="16" xfId="47" applyFill="1" applyBorder="1">
      <alignment/>
      <protection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49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center" textRotation="90" wrapText="1"/>
    </xf>
    <xf numFmtId="0" fontId="13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66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4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V1">
      <selection activeCell="O2" sqref="O1:O16384"/>
    </sheetView>
  </sheetViews>
  <sheetFormatPr defaultColWidth="9.140625" defaultRowHeight="12.75"/>
  <cols>
    <col min="1" max="1" width="5.140625" style="16" customWidth="1"/>
    <col min="2" max="3" width="7.421875" style="4" customWidth="1"/>
    <col min="4" max="4" width="8.140625" style="4" customWidth="1"/>
    <col min="5" max="5" width="9.7109375" style="32" customWidth="1"/>
    <col min="6" max="6" width="19.710937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140625" style="4" customWidth="1"/>
    <col min="13" max="13" width="7.421875" style="4" customWidth="1"/>
    <col min="14" max="14" width="8.140625" style="4" customWidth="1"/>
    <col min="15" max="15" width="8.28125" style="32" customWidth="1"/>
    <col min="16" max="16" width="19.8515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9.00390625" style="4" customWidth="1"/>
    <col min="23" max="23" width="7.421875" style="4" customWidth="1"/>
    <col min="24" max="24" width="9.57421875" style="4" customWidth="1"/>
    <col min="25" max="25" width="9.7109375" style="32" customWidth="1"/>
    <col min="26" max="26" width="17.8515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5" customFormat="1" ht="4.5" customHeight="1">
      <c r="A2" s="15"/>
      <c r="B2" s="6"/>
      <c r="C2" s="6"/>
      <c r="D2" s="6"/>
      <c r="E2" s="31"/>
      <c r="F2" s="6"/>
      <c r="G2" s="7"/>
      <c r="H2" s="7"/>
      <c r="I2" s="8"/>
      <c r="J2" s="9"/>
      <c r="K2" s="15"/>
      <c r="L2" s="6"/>
      <c r="M2" s="6"/>
      <c r="N2" s="6"/>
      <c r="O2" s="31"/>
      <c r="P2" s="6"/>
      <c r="Q2" s="7"/>
      <c r="R2" s="7"/>
      <c r="S2" s="8"/>
      <c r="T2" s="9"/>
      <c r="U2" s="15"/>
      <c r="V2" s="6"/>
      <c r="W2" s="6"/>
      <c r="X2" s="6"/>
      <c r="Y2" s="31"/>
      <c r="Z2" s="6"/>
      <c r="AA2" s="7"/>
      <c r="AB2" s="7"/>
      <c r="AC2" s="8"/>
      <c r="AD2" s="9"/>
    </row>
    <row r="3" spans="1:30" s="5" customFormat="1" ht="20.25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31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31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36" t="s">
        <v>217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218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219</v>
      </c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37" t="s">
        <v>7</v>
      </c>
      <c r="B7" s="151"/>
      <c r="C7" s="147" t="s">
        <v>5</v>
      </c>
      <c r="D7" s="148"/>
      <c r="E7" s="139" t="s">
        <v>56</v>
      </c>
      <c r="F7" s="139" t="s">
        <v>4</v>
      </c>
      <c r="G7" s="141" t="s">
        <v>0</v>
      </c>
      <c r="H7" s="143" t="s">
        <v>1</v>
      </c>
      <c r="I7" s="145" t="s">
        <v>8</v>
      </c>
      <c r="J7" s="146"/>
      <c r="K7" s="137" t="s">
        <v>7</v>
      </c>
      <c r="L7" s="151"/>
      <c r="M7" s="147" t="s">
        <v>5</v>
      </c>
      <c r="N7" s="148"/>
      <c r="O7" s="139" t="s">
        <v>56</v>
      </c>
      <c r="P7" s="139" t="s">
        <v>4</v>
      </c>
      <c r="Q7" s="141" t="s">
        <v>0</v>
      </c>
      <c r="R7" s="143" t="s">
        <v>1</v>
      </c>
      <c r="S7" s="145" t="s">
        <v>8</v>
      </c>
      <c r="T7" s="146"/>
      <c r="U7" s="137" t="s">
        <v>7</v>
      </c>
      <c r="V7" s="151"/>
      <c r="W7" s="147" t="s">
        <v>5</v>
      </c>
      <c r="X7" s="148"/>
      <c r="Y7" s="139" t="s">
        <v>56</v>
      </c>
      <c r="Z7" s="139" t="s">
        <v>4</v>
      </c>
      <c r="AA7" s="141" t="s">
        <v>0</v>
      </c>
      <c r="AB7" s="143" t="s">
        <v>1</v>
      </c>
      <c r="AC7" s="145" t="s">
        <v>8</v>
      </c>
      <c r="AD7" s="146"/>
    </row>
    <row r="8" spans="1:30" s="15" customFormat="1" ht="23.25" customHeight="1" thickBot="1">
      <c r="A8" s="138"/>
      <c r="B8" s="152"/>
      <c r="C8" s="149"/>
      <c r="D8" s="150"/>
      <c r="E8" s="140"/>
      <c r="F8" s="140"/>
      <c r="G8" s="142"/>
      <c r="H8" s="144"/>
      <c r="I8" s="18" t="s">
        <v>2</v>
      </c>
      <c r="J8" s="14" t="s">
        <v>6</v>
      </c>
      <c r="K8" s="138"/>
      <c r="L8" s="152"/>
      <c r="M8" s="149"/>
      <c r="N8" s="150"/>
      <c r="O8" s="140"/>
      <c r="P8" s="140"/>
      <c r="Q8" s="142"/>
      <c r="R8" s="144"/>
      <c r="S8" s="18" t="s">
        <v>2</v>
      </c>
      <c r="T8" s="14" t="s">
        <v>6</v>
      </c>
      <c r="U8" s="138"/>
      <c r="V8" s="152"/>
      <c r="W8" s="149"/>
      <c r="X8" s="150"/>
      <c r="Y8" s="140"/>
      <c r="Z8" s="140"/>
      <c r="AA8" s="142"/>
      <c r="AB8" s="144"/>
      <c r="AC8" s="18" t="s">
        <v>2</v>
      </c>
      <c r="AD8" s="14" t="s">
        <v>6</v>
      </c>
    </row>
    <row r="9" spans="1:30" ht="18" customHeight="1" thickTop="1">
      <c r="A9" s="17">
        <v>2</v>
      </c>
      <c r="B9" s="34">
        <v>32141</v>
      </c>
      <c r="C9" s="58" t="s">
        <v>126</v>
      </c>
      <c r="D9" s="59" t="s">
        <v>127</v>
      </c>
      <c r="E9" s="28">
        <v>2003</v>
      </c>
      <c r="F9" s="29" t="s">
        <v>44</v>
      </c>
      <c r="G9" s="19">
        <v>8.49</v>
      </c>
      <c r="H9" s="2">
        <v>11.1</v>
      </c>
      <c r="I9" s="20">
        <f aca="true" t="shared" si="0" ref="I9:I18">IF(H9="",G9,IF(G9&lt;H9,G9,H9))</f>
        <v>8.49</v>
      </c>
      <c r="J9" s="3">
        <f>RANK(I9,I9:I18,1)</f>
        <v>1</v>
      </c>
      <c r="K9" s="17">
        <v>7</v>
      </c>
      <c r="L9" s="28">
        <v>29291</v>
      </c>
      <c r="M9" s="30" t="s">
        <v>162</v>
      </c>
      <c r="N9" s="35" t="s">
        <v>163</v>
      </c>
      <c r="O9" s="28">
        <v>2001</v>
      </c>
      <c r="P9" s="29" t="s">
        <v>161</v>
      </c>
      <c r="Q9" s="19">
        <v>9</v>
      </c>
      <c r="R9" s="2">
        <v>8.04</v>
      </c>
      <c r="S9" s="20">
        <f aca="true" t="shared" si="1" ref="S9:S17">IF(R9="",Q9,IF(Q9&lt;R9,Q9,R9))</f>
        <v>8.04</v>
      </c>
      <c r="T9" s="3">
        <f>RANK(S9,S9:S17,1)</f>
        <v>1</v>
      </c>
      <c r="U9" s="17">
        <v>1</v>
      </c>
      <c r="V9" s="28">
        <v>26721</v>
      </c>
      <c r="W9" s="30" t="s">
        <v>57</v>
      </c>
      <c r="X9" s="35" t="s">
        <v>58</v>
      </c>
      <c r="Y9" s="28">
        <v>1999</v>
      </c>
      <c r="Z9" s="29" t="s">
        <v>59</v>
      </c>
      <c r="AA9" s="19" t="s">
        <v>220</v>
      </c>
      <c r="AB9" s="2">
        <v>11.77</v>
      </c>
      <c r="AC9" s="20">
        <f aca="true" t="shared" si="2" ref="AC9:AC15">IF(AB9="",AA9,IF(AA9&lt;AB9,AA9,AB9))</f>
        <v>11.77</v>
      </c>
      <c r="AD9" s="3">
        <f>RANK(AC9,AC9:AC15,1)</f>
        <v>1</v>
      </c>
    </row>
    <row r="10" spans="1:30" ht="16.5">
      <c r="A10" s="17">
        <v>7</v>
      </c>
      <c r="B10" s="28">
        <v>36011</v>
      </c>
      <c r="C10" s="30" t="s">
        <v>100</v>
      </c>
      <c r="D10" s="35" t="s">
        <v>101</v>
      </c>
      <c r="E10" s="28">
        <v>2003</v>
      </c>
      <c r="F10" s="29" t="s">
        <v>102</v>
      </c>
      <c r="G10" s="19">
        <v>9.28</v>
      </c>
      <c r="H10" s="2">
        <v>8.89</v>
      </c>
      <c r="I10" s="20">
        <f t="shared" si="0"/>
        <v>8.89</v>
      </c>
      <c r="J10" s="3">
        <f>RANK(I10,I9:I18,1)</f>
        <v>2</v>
      </c>
      <c r="K10" s="17">
        <v>8</v>
      </c>
      <c r="L10" s="28">
        <v>33111</v>
      </c>
      <c r="M10" s="30" t="s">
        <v>119</v>
      </c>
      <c r="N10" s="35" t="s">
        <v>172</v>
      </c>
      <c r="O10" s="28">
        <v>2001</v>
      </c>
      <c r="P10" s="29" t="s">
        <v>171</v>
      </c>
      <c r="Q10" s="19">
        <v>8.14</v>
      </c>
      <c r="R10" s="2">
        <v>8.14</v>
      </c>
      <c r="S10" s="20">
        <f t="shared" si="1"/>
        <v>8.14</v>
      </c>
      <c r="T10" s="3">
        <f>RANK(S10,S9:S17,1)</f>
        <v>2</v>
      </c>
      <c r="U10" s="17">
        <v>3</v>
      </c>
      <c r="V10" s="28">
        <v>29071</v>
      </c>
      <c r="W10" s="30" t="s">
        <v>63</v>
      </c>
      <c r="X10" s="35" t="s">
        <v>66</v>
      </c>
      <c r="Y10" s="28">
        <v>1999</v>
      </c>
      <c r="Z10" s="29" t="s">
        <v>67</v>
      </c>
      <c r="AA10" s="19">
        <v>12.33</v>
      </c>
      <c r="AB10" s="2">
        <v>15.29</v>
      </c>
      <c r="AC10" s="20">
        <f t="shared" si="2"/>
        <v>12.33</v>
      </c>
      <c r="AD10" s="3">
        <f>RANK(AC10,AC9:AC15,1)</f>
        <v>2</v>
      </c>
    </row>
    <row r="11" spans="1:30" ht="16.5">
      <c r="A11" s="17">
        <v>5</v>
      </c>
      <c r="B11" s="28">
        <v>29621</v>
      </c>
      <c r="C11" s="30" t="s">
        <v>57</v>
      </c>
      <c r="D11" s="35" t="s">
        <v>128</v>
      </c>
      <c r="E11" s="28">
        <v>2003</v>
      </c>
      <c r="F11" s="29" t="s">
        <v>44</v>
      </c>
      <c r="G11" s="19">
        <v>9.53</v>
      </c>
      <c r="H11" s="2">
        <v>9.24</v>
      </c>
      <c r="I11" s="20">
        <f t="shared" si="0"/>
        <v>9.24</v>
      </c>
      <c r="J11" s="21">
        <f>RANK(I11,I9:I18,1)</f>
        <v>3</v>
      </c>
      <c r="K11" s="17">
        <v>4</v>
      </c>
      <c r="L11" s="28"/>
      <c r="M11" s="36" t="s">
        <v>90</v>
      </c>
      <c r="N11" s="37"/>
      <c r="O11" s="28">
        <v>2001</v>
      </c>
      <c r="P11" s="22" t="s">
        <v>91</v>
      </c>
      <c r="Q11" s="19">
        <v>8.17</v>
      </c>
      <c r="R11" s="2" t="s">
        <v>223</v>
      </c>
      <c r="S11" s="20">
        <f t="shared" si="1"/>
        <v>8.17</v>
      </c>
      <c r="T11" s="21">
        <f>RANK(S11,S9:S17,1)</f>
        <v>3</v>
      </c>
      <c r="U11" s="17">
        <v>4</v>
      </c>
      <c r="V11" s="28">
        <v>34421</v>
      </c>
      <c r="W11" s="30" t="s">
        <v>60</v>
      </c>
      <c r="X11" s="35" t="s">
        <v>61</v>
      </c>
      <c r="Y11" s="28">
        <v>2000</v>
      </c>
      <c r="Z11" s="29" t="s">
        <v>59</v>
      </c>
      <c r="AA11" s="19">
        <v>12.7</v>
      </c>
      <c r="AB11" s="2" t="s">
        <v>220</v>
      </c>
      <c r="AC11" s="20">
        <f t="shared" si="2"/>
        <v>12.7</v>
      </c>
      <c r="AD11" s="21">
        <f>RANK(AC11,AC9:AC15,1)</f>
        <v>3</v>
      </c>
    </row>
    <row r="12" spans="1:30" ht="16.5">
      <c r="A12" s="17">
        <v>6</v>
      </c>
      <c r="B12" s="28">
        <v>49351</v>
      </c>
      <c r="C12" s="43" t="s">
        <v>123</v>
      </c>
      <c r="D12" s="44"/>
      <c r="E12" s="28">
        <v>2003</v>
      </c>
      <c r="F12" s="22" t="s">
        <v>17</v>
      </c>
      <c r="G12" s="19">
        <v>9.8</v>
      </c>
      <c r="H12" s="2">
        <v>9.33</v>
      </c>
      <c r="I12" s="20">
        <f t="shared" si="0"/>
        <v>9.33</v>
      </c>
      <c r="J12" s="3">
        <f>RANK(I12,I9:I18,1)</f>
        <v>4</v>
      </c>
      <c r="K12" s="17">
        <v>6</v>
      </c>
      <c r="L12" s="28">
        <v>23281</v>
      </c>
      <c r="M12" s="30" t="s">
        <v>159</v>
      </c>
      <c r="N12" s="35" t="s">
        <v>160</v>
      </c>
      <c r="O12" s="28">
        <v>2001</v>
      </c>
      <c r="P12" s="29" t="s">
        <v>158</v>
      </c>
      <c r="Q12" s="19">
        <v>11.17</v>
      </c>
      <c r="R12" s="2">
        <v>8.36</v>
      </c>
      <c r="S12" s="20">
        <f t="shared" si="1"/>
        <v>8.36</v>
      </c>
      <c r="T12" s="3">
        <f>RANK(S12,S9:S17,1)</f>
        <v>4</v>
      </c>
      <c r="U12" s="17">
        <v>7</v>
      </c>
      <c r="V12" s="28">
        <v>24391</v>
      </c>
      <c r="W12" s="30" t="s">
        <v>141</v>
      </c>
      <c r="X12" s="35" t="s">
        <v>142</v>
      </c>
      <c r="Y12" s="28">
        <v>1999</v>
      </c>
      <c r="Z12" s="29" t="s">
        <v>143</v>
      </c>
      <c r="AA12" s="19">
        <v>13.47</v>
      </c>
      <c r="AB12" s="2">
        <v>13.57</v>
      </c>
      <c r="AC12" s="20">
        <f t="shared" si="2"/>
        <v>13.47</v>
      </c>
      <c r="AD12" s="3">
        <f>RANK(AC12,AC9:AC15,1)</f>
        <v>4</v>
      </c>
    </row>
    <row r="13" spans="1:30" ht="16.5">
      <c r="A13" s="17">
        <v>10</v>
      </c>
      <c r="B13" s="28">
        <v>23261</v>
      </c>
      <c r="C13" s="30" t="s">
        <v>157</v>
      </c>
      <c r="D13" s="35" t="s">
        <v>65</v>
      </c>
      <c r="E13" s="28">
        <v>2004</v>
      </c>
      <c r="F13" s="29" t="s">
        <v>158</v>
      </c>
      <c r="G13" s="19">
        <v>10.24</v>
      </c>
      <c r="H13" s="2">
        <v>9.92</v>
      </c>
      <c r="I13" s="20">
        <f t="shared" si="0"/>
        <v>9.92</v>
      </c>
      <c r="J13" s="3">
        <f>RANK(I13,I9:I18,1)</f>
        <v>5</v>
      </c>
      <c r="K13" s="17">
        <v>1</v>
      </c>
      <c r="L13" s="28"/>
      <c r="M13" s="36" t="s">
        <v>70</v>
      </c>
      <c r="N13" s="37"/>
      <c r="O13" s="38">
        <v>2001</v>
      </c>
      <c r="P13" s="22" t="s">
        <v>71</v>
      </c>
      <c r="Q13" s="19">
        <v>8.47</v>
      </c>
      <c r="R13" s="2">
        <v>9.09</v>
      </c>
      <c r="S13" s="20">
        <f t="shared" si="1"/>
        <v>8.47</v>
      </c>
      <c r="T13" s="3">
        <f>RANK(S13,S9:S17,1)</f>
        <v>5</v>
      </c>
      <c r="U13" s="17">
        <v>2</v>
      </c>
      <c r="V13" s="28">
        <v>30521</v>
      </c>
      <c r="W13" s="30" t="s">
        <v>83</v>
      </c>
      <c r="X13" s="35" t="s">
        <v>84</v>
      </c>
      <c r="Y13" s="28">
        <v>2000</v>
      </c>
      <c r="Z13" s="24" t="s">
        <v>23</v>
      </c>
      <c r="AA13" s="19">
        <v>14.69</v>
      </c>
      <c r="AB13" s="2">
        <v>13.96</v>
      </c>
      <c r="AC13" s="20">
        <f t="shared" si="2"/>
        <v>13.96</v>
      </c>
      <c r="AD13" s="3">
        <f>RANK(AC13,AC9:AC15,1)</f>
        <v>5</v>
      </c>
    </row>
    <row r="14" spans="1:30" ht="16.5">
      <c r="A14" s="17">
        <v>3</v>
      </c>
      <c r="B14" s="28">
        <v>49361</v>
      </c>
      <c r="C14" s="43" t="s">
        <v>122</v>
      </c>
      <c r="D14" s="44"/>
      <c r="E14" s="28">
        <v>2003</v>
      </c>
      <c r="F14" s="22" t="s">
        <v>17</v>
      </c>
      <c r="G14" s="19">
        <v>12</v>
      </c>
      <c r="H14" s="2">
        <v>11.56</v>
      </c>
      <c r="I14" s="20">
        <f t="shared" si="0"/>
        <v>11.56</v>
      </c>
      <c r="J14" s="3">
        <f>RANK(I14,I9:I18,1)</f>
        <v>6</v>
      </c>
      <c r="K14" s="17">
        <v>9</v>
      </c>
      <c r="L14" s="28">
        <v>42021</v>
      </c>
      <c r="M14" s="30" t="s">
        <v>186</v>
      </c>
      <c r="N14" s="35" t="s">
        <v>187</v>
      </c>
      <c r="O14" s="28">
        <v>2002</v>
      </c>
      <c r="P14" s="29" t="s">
        <v>188</v>
      </c>
      <c r="Q14" s="19">
        <v>9.5</v>
      </c>
      <c r="R14" s="2">
        <v>9.03</v>
      </c>
      <c r="S14" s="20">
        <f t="shared" si="1"/>
        <v>9.03</v>
      </c>
      <c r="T14" s="3">
        <f>RANK(S14,S9:S17,1)</f>
        <v>6</v>
      </c>
      <c r="U14" s="17">
        <v>5</v>
      </c>
      <c r="V14" s="28">
        <v>32971</v>
      </c>
      <c r="W14" s="30" t="s">
        <v>177</v>
      </c>
      <c r="X14" s="35" t="s">
        <v>178</v>
      </c>
      <c r="Y14" s="28">
        <v>2000</v>
      </c>
      <c r="Z14" s="29" t="s">
        <v>179</v>
      </c>
      <c r="AA14" s="19">
        <v>16.86</v>
      </c>
      <c r="AB14" s="2">
        <v>15.34</v>
      </c>
      <c r="AC14" s="20">
        <f t="shared" si="2"/>
        <v>15.34</v>
      </c>
      <c r="AD14" s="3">
        <f>RANK(AC14,AC9:AC15,1)</f>
        <v>6</v>
      </c>
    </row>
    <row r="15" spans="1:30" ht="16.5">
      <c r="A15" s="17">
        <v>1</v>
      </c>
      <c r="B15" s="28">
        <v>45011</v>
      </c>
      <c r="C15" s="36" t="s">
        <v>78</v>
      </c>
      <c r="D15" s="37"/>
      <c r="E15" s="28">
        <v>2003</v>
      </c>
      <c r="F15" s="22" t="s">
        <v>18</v>
      </c>
      <c r="G15" s="19" t="s">
        <v>223</v>
      </c>
      <c r="H15" s="2">
        <v>13.58</v>
      </c>
      <c r="I15" s="20">
        <f t="shared" si="0"/>
        <v>13.58</v>
      </c>
      <c r="J15" s="3">
        <f>RANK(I15,I9:I18,1)</f>
        <v>7</v>
      </c>
      <c r="K15" s="17">
        <v>2</v>
      </c>
      <c r="L15" s="28">
        <v>28771</v>
      </c>
      <c r="M15" s="36" t="s">
        <v>21</v>
      </c>
      <c r="N15" s="37"/>
      <c r="O15" s="28">
        <v>2002</v>
      </c>
      <c r="P15" s="22" t="s">
        <v>18</v>
      </c>
      <c r="Q15" s="19">
        <v>9.3</v>
      </c>
      <c r="R15" s="2" t="s">
        <v>223</v>
      </c>
      <c r="S15" s="20">
        <f t="shared" si="1"/>
        <v>9.3</v>
      </c>
      <c r="T15" s="3">
        <f>RANK(S15,S9:S17,1)</f>
        <v>7</v>
      </c>
      <c r="U15" s="17">
        <v>6</v>
      </c>
      <c r="V15" s="28">
        <v>29721</v>
      </c>
      <c r="W15" s="30" t="s">
        <v>95</v>
      </c>
      <c r="X15" s="35" t="s">
        <v>96</v>
      </c>
      <c r="Y15" s="28">
        <v>1999</v>
      </c>
      <c r="Z15" s="29" t="s">
        <v>97</v>
      </c>
      <c r="AA15" s="19">
        <v>20.5</v>
      </c>
      <c r="AB15" s="2" t="s">
        <v>220</v>
      </c>
      <c r="AC15" s="20">
        <f t="shared" si="2"/>
        <v>20.5</v>
      </c>
      <c r="AD15" s="3">
        <f>RANK(AC15,AC9:AC15,1)</f>
        <v>7</v>
      </c>
    </row>
    <row r="16" spans="1:30" ht="16.5">
      <c r="A16" s="17">
        <v>8</v>
      </c>
      <c r="B16" s="28">
        <v>39511</v>
      </c>
      <c r="C16" s="36" t="s">
        <v>80</v>
      </c>
      <c r="D16" s="37"/>
      <c r="E16" s="28">
        <v>2003</v>
      </c>
      <c r="F16" s="22" t="s">
        <v>18</v>
      </c>
      <c r="G16" s="19">
        <v>14.49</v>
      </c>
      <c r="H16" s="2">
        <v>13.73</v>
      </c>
      <c r="I16" s="20">
        <f t="shared" si="0"/>
        <v>13.73</v>
      </c>
      <c r="J16" s="3">
        <f>RANK(I16,I9:I18,1)</f>
        <v>8</v>
      </c>
      <c r="K16" s="17">
        <v>3</v>
      </c>
      <c r="L16" s="28">
        <v>23981</v>
      </c>
      <c r="M16" s="30" t="s">
        <v>75</v>
      </c>
      <c r="N16" s="35" t="s">
        <v>76</v>
      </c>
      <c r="O16" s="28">
        <v>2002</v>
      </c>
      <c r="P16" s="29" t="s">
        <v>74</v>
      </c>
      <c r="Q16" s="19">
        <v>9.53</v>
      </c>
      <c r="R16" s="2">
        <v>13.9</v>
      </c>
      <c r="S16" s="20">
        <f t="shared" si="1"/>
        <v>9.53</v>
      </c>
      <c r="T16" s="3">
        <f>RANK(S16,S9:S17,1)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6.5">
      <c r="A17" s="17">
        <v>9</v>
      </c>
      <c r="B17" s="28">
        <v>49341</v>
      </c>
      <c r="C17" s="30" t="s">
        <v>119</v>
      </c>
      <c r="D17" s="35" t="s">
        <v>120</v>
      </c>
      <c r="E17" s="28">
        <v>2003</v>
      </c>
      <c r="F17" s="29" t="s">
        <v>121</v>
      </c>
      <c r="G17" s="19" t="s">
        <v>223</v>
      </c>
      <c r="H17" s="2">
        <v>14.22</v>
      </c>
      <c r="I17" s="20">
        <f t="shared" si="0"/>
        <v>14.22</v>
      </c>
      <c r="J17" s="3">
        <f>RANK(I17,I9:I18,1)</f>
        <v>9</v>
      </c>
      <c r="K17" s="17">
        <v>5</v>
      </c>
      <c r="L17" s="28">
        <v>49371</v>
      </c>
      <c r="M17" s="30" t="s">
        <v>22</v>
      </c>
      <c r="N17" s="35"/>
      <c r="O17" s="28">
        <v>2002</v>
      </c>
      <c r="P17" s="22" t="s">
        <v>17</v>
      </c>
      <c r="Q17" s="19">
        <v>15.57</v>
      </c>
      <c r="R17" s="2">
        <v>15.78</v>
      </c>
      <c r="S17" s="20">
        <f t="shared" si="1"/>
        <v>15.57</v>
      </c>
      <c r="T17" s="3">
        <f>RANK(S17,S9:S17,1)</f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6.5">
      <c r="A18" s="17">
        <v>4</v>
      </c>
      <c r="B18" s="28">
        <v>49331</v>
      </c>
      <c r="C18" s="36" t="s">
        <v>79</v>
      </c>
      <c r="D18" s="37"/>
      <c r="E18" s="28">
        <v>2003</v>
      </c>
      <c r="F18" s="22" t="s">
        <v>18</v>
      </c>
      <c r="G18" s="19" t="s">
        <v>223</v>
      </c>
      <c r="H18" s="2">
        <v>14.24</v>
      </c>
      <c r="I18" s="20">
        <f t="shared" si="0"/>
        <v>14.24</v>
      </c>
      <c r="J18" s="3">
        <f>RANK(I18,I9:I18,1)</f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1:30" ht="13.5" thickBot="1">
      <c r="K19" s="132" t="s">
        <v>229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20" ht="17.25" thickBot="1">
      <c r="A20" s="132" t="s">
        <v>229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03"/>
      <c r="L20" s="107"/>
      <c r="M20" s="63" t="s">
        <v>162</v>
      </c>
      <c r="N20" s="64" t="s">
        <v>163</v>
      </c>
      <c r="O20" s="62">
        <v>2001</v>
      </c>
      <c r="P20" s="65" t="s">
        <v>161</v>
      </c>
      <c r="Q20" s="66">
        <v>10.15</v>
      </c>
      <c r="R20" s="67">
        <v>8.33</v>
      </c>
      <c r="S20" s="68"/>
      <c r="T20" s="93">
        <v>1</v>
      </c>
    </row>
    <row r="21" spans="1:20" ht="16.5">
      <c r="A21" s="103"/>
      <c r="B21" s="107"/>
      <c r="C21" s="63" t="s">
        <v>126</v>
      </c>
      <c r="D21" s="64" t="s">
        <v>127</v>
      </c>
      <c r="E21" s="62">
        <v>2003</v>
      </c>
      <c r="F21" s="65" t="s">
        <v>44</v>
      </c>
      <c r="G21" s="66">
        <v>8.17</v>
      </c>
      <c r="H21" s="67">
        <v>8.22</v>
      </c>
      <c r="I21" s="68"/>
      <c r="J21" s="93">
        <v>1</v>
      </c>
      <c r="K21" s="104"/>
      <c r="L21" s="108"/>
      <c r="M21" s="30" t="s">
        <v>119</v>
      </c>
      <c r="N21" s="35" t="s">
        <v>172</v>
      </c>
      <c r="O21" s="28">
        <v>2001</v>
      </c>
      <c r="P21" s="29" t="s">
        <v>171</v>
      </c>
      <c r="Q21" s="19">
        <v>8.74</v>
      </c>
      <c r="R21" s="2">
        <v>8.85</v>
      </c>
      <c r="S21" s="20"/>
      <c r="T21" s="94">
        <v>2</v>
      </c>
    </row>
    <row r="22" spans="1:20" ht="16.5">
      <c r="A22" s="104"/>
      <c r="B22" s="108"/>
      <c r="C22" s="30" t="s">
        <v>57</v>
      </c>
      <c r="D22" s="35" t="s">
        <v>128</v>
      </c>
      <c r="E22" s="28">
        <v>2003</v>
      </c>
      <c r="F22" s="29" t="s">
        <v>44</v>
      </c>
      <c r="G22" s="19">
        <v>9.53</v>
      </c>
      <c r="H22" s="2">
        <v>9.02</v>
      </c>
      <c r="I22" s="20"/>
      <c r="J22" s="94">
        <v>2</v>
      </c>
      <c r="K22" s="57"/>
      <c r="L22" s="108"/>
      <c r="M22" s="36" t="s">
        <v>90</v>
      </c>
      <c r="N22" s="37"/>
      <c r="O22" s="28">
        <v>2001</v>
      </c>
      <c r="P22" s="22" t="s">
        <v>91</v>
      </c>
      <c r="Q22" s="19">
        <v>9.16</v>
      </c>
      <c r="R22" s="2">
        <v>7.94</v>
      </c>
      <c r="S22" s="20"/>
      <c r="T22" s="94">
        <v>3</v>
      </c>
    </row>
    <row r="23" spans="1:20" ht="17.25" thickBot="1">
      <c r="A23" s="104"/>
      <c r="B23" s="108"/>
      <c r="C23" s="30" t="s">
        <v>100</v>
      </c>
      <c r="D23" s="35" t="s">
        <v>101</v>
      </c>
      <c r="E23" s="28">
        <v>2003</v>
      </c>
      <c r="F23" s="29" t="s">
        <v>102</v>
      </c>
      <c r="G23" s="19">
        <v>10.03</v>
      </c>
      <c r="H23" s="2">
        <v>9.11</v>
      </c>
      <c r="I23" s="20"/>
      <c r="J23" s="94">
        <v>3</v>
      </c>
      <c r="K23" s="113"/>
      <c r="L23" s="106"/>
      <c r="M23" s="74" t="s">
        <v>159</v>
      </c>
      <c r="N23" s="75" t="s">
        <v>160</v>
      </c>
      <c r="O23" s="76">
        <v>2001</v>
      </c>
      <c r="P23" s="77" t="s">
        <v>158</v>
      </c>
      <c r="Q23" s="78">
        <v>11.86</v>
      </c>
      <c r="R23" s="79">
        <v>8.29</v>
      </c>
      <c r="S23" s="80"/>
      <c r="T23" s="99">
        <v>4</v>
      </c>
    </row>
    <row r="24" spans="1:10" ht="17.25" thickBot="1">
      <c r="A24" s="105"/>
      <c r="B24" s="106"/>
      <c r="C24" s="114" t="s">
        <v>123</v>
      </c>
      <c r="D24" s="115"/>
      <c r="E24" s="76">
        <v>2003</v>
      </c>
      <c r="F24" s="116" t="s">
        <v>17</v>
      </c>
      <c r="G24" s="78">
        <v>9.4</v>
      </c>
      <c r="H24" s="79">
        <v>9.41</v>
      </c>
      <c r="I24" s="80"/>
      <c r="J24" s="99">
        <v>4</v>
      </c>
    </row>
  </sheetData>
  <sheetProtection/>
  <mergeCells count="35">
    <mergeCell ref="AC7:AD7"/>
    <mergeCell ref="U1:AD1"/>
    <mergeCell ref="U3:AD3"/>
    <mergeCell ref="U5:AD5"/>
    <mergeCell ref="U7:U8"/>
    <mergeCell ref="V7:V8"/>
    <mergeCell ref="W7:X8"/>
    <mergeCell ref="Y7:Y8"/>
    <mergeCell ref="Z7:Z8"/>
    <mergeCell ref="AA7:AA8"/>
    <mergeCell ref="AB7:AB8"/>
    <mergeCell ref="M7:N8"/>
    <mergeCell ref="O7:O8"/>
    <mergeCell ref="P7:P8"/>
    <mergeCell ref="Q7:Q8"/>
    <mergeCell ref="R7:R8"/>
    <mergeCell ref="S7:T7"/>
    <mergeCell ref="I7:J7"/>
    <mergeCell ref="C7:D8"/>
    <mergeCell ref="B7:B8"/>
    <mergeCell ref="K1:T1"/>
    <mergeCell ref="K3:T3"/>
    <mergeCell ref="K5:T5"/>
    <mergeCell ref="K7:K8"/>
    <mergeCell ref="L7:L8"/>
    <mergeCell ref="A20:J20"/>
    <mergeCell ref="K19:T19"/>
    <mergeCell ref="A1:J1"/>
    <mergeCell ref="A3:J3"/>
    <mergeCell ref="A5:J5"/>
    <mergeCell ref="A7:A8"/>
    <mergeCell ref="E7:E8"/>
    <mergeCell ref="F7:F8"/>
    <mergeCell ref="G7:G8"/>
    <mergeCell ref="H7:H8"/>
  </mergeCells>
  <conditionalFormatting sqref="AD1:AD65536 T28:T65536 T1:T18 J27:J65536 J21:J24 T20:T23 J1:J1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.3937007874015748" bottom="0.3937007874015748" header="0.31496062992125984" footer="0.31496062992125984"/>
  <pageSetup orientation="portrait" paperSize="9" r:id="rId1"/>
  <colBreaks count="2" manualBreakCount="2">
    <brk id="10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9"/>
  <sheetViews>
    <sheetView zoomScale="90" zoomScaleNormal="90" zoomScalePageLayoutView="0" workbookViewId="0" topLeftCell="A1">
      <selection activeCell="AN12" sqref="AN12:AN17"/>
    </sheetView>
  </sheetViews>
  <sheetFormatPr defaultColWidth="9.140625" defaultRowHeight="12.75"/>
  <cols>
    <col min="1" max="1" width="5.140625" style="16" customWidth="1"/>
    <col min="2" max="2" width="7.00390625" style="4" customWidth="1"/>
    <col min="3" max="4" width="11.421875" style="4" customWidth="1"/>
    <col min="5" max="5" width="10.421875" style="4" customWidth="1"/>
    <col min="6" max="6" width="14.1406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421875" style="4" customWidth="1"/>
    <col min="13" max="14" width="11.421875" style="4" customWidth="1"/>
    <col min="15" max="15" width="10.421875" style="4" customWidth="1"/>
    <col min="16" max="16" width="14.140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7.421875" style="4" customWidth="1"/>
    <col min="23" max="24" width="11.421875" style="4" customWidth="1"/>
    <col min="25" max="25" width="10.421875" style="4" customWidth="1"/>
    <col min="26" max="26" width="14.140625" style="4" customWidth="1"/>
    <col min="27" max="28" width="9.421875" style="4" customWidth="1"/>
    <col min="29" max="29" width="9.140625" style="4" customWidth="1"/>
    <col min="30" max="30" width="6.8515625" style="4" customWidth="1"/>
    <col min="31" max="31" width="5.140625" style="16" customWidth="1"/>
    <col min="32" max="32" width="8.00390625" style="4" customWidth="1"/>
    <col min="33" max="34" width="11.421875" style="4" customWidth="1"/>
    <col min="35" max="35" width="10.421875" style="4" customWidth="1"/>
    <col min="36" max="36" width="14.140625" style="4" customWidth="1"/>
    <col min="37" max="38" width="9.421875" style="4" customWidth="1"/>
    <col min="39" max="39" width="9.140625" style="4" customWidth="1"/>
    <col min="40" max="40" width="6.8515625" style="4" customWidth="1"/>
    <col min="41" max="16384" width="9.140625" style="1" customWidth="1"/>
  </cols>
  <sheetData>
    <row r="1" spans="1:4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  <c r="AE1" s="134" t="s">
        <v>3</v>
      </c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s="5" customFormat="1" ht="4.5" customHeight="1">
      <c r="A2" s="15"/>
      <c r="B2" s="6"/>
      <c r="C2" s="6"/>
      <c r="D2" s="6"/>
      <c r="E2" s="6"/>
      <c r="F2" s="6"/>
      <c r="G2" s="7"/>
      <c r="H2" s="7"/>
      <c r="I2" s="8"/>
      <c r="J2" s="9"/>
      <c r="K2" s="15"/>
      <c r="L2" s="6"/>
      <c r="M2" s="6"/>
      <c r="N2" s="6"/>
      <c r="O2" s="6"/>
      <c r="P2" s="6"/>
      <c r="Q2" s="7"/>
      <c r="R2" s="7"/>
      <c r="S2" s="8"/>
      <c r="T2" s="9"/>
      <c r="U2" s="15"/>
      <c r="V2" s="6"/>
      <c r="W2" s="6"/>
      <c r="X2" s="6"/>
      <c r="Y2" s="6"/>
      <c r="Z2" s="6"/>
      <c r="AA2" s="7"/>
      <c r="AB2" s="7"/>
      <c r="AC2" s="8"/>
      <c r="AD2" s="9"/>
      <c r="AE2" s="15"/>
      <c r="AF2" s="6"/>
      <c r="AG2" s="6"/>
      <c r="AH2" s="6"/>
      <c r="AI2" s="6"/>
      <c r="AJ2" s="6"/>
      <c r="AK2" s="7"/>
      <c r="AL2" s="7"/>
      <c r="AM2" s="8"/>
      <c r="AN2" s="9"/>
    </row>
    <row r="3" spans="1:40" s="5" customFormat="1" ht="20.25">
      <c r="A3" s="135" t="s">
        <v>224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224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224</v>
      </c>
      <c r="V3" s="135"/>
      <c r="W3" s="135"/>
      <c r="X3" s="135"/>
      <c r="Y3" s="135"/>
      <c r="Z3" s="135"/>
      <c r="AA3" s="135"/>
      <c r="AB3" s="135"/>
      <c r="AC3" s="135"/>
      <c r="AD3" s="135"/>
      <c r="AE3" s="135" t="s">
        <v>224</v>
      </c>
      <c r="AF3" s="135"/>
      <c r="AG3" s="135"/>
      <c r="AH3" s="135"/>
      <c r="AI3" s="135"/>
      <c r="AJ3" s="135"/>
      <c r="AK3" s="135"/>
      <c r="AL3" s="135"/>
      <c r="AM3" s="135"/>
      <c r="AN3" s="135"/>
    </row>
    <row r="4" spans="1:4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  <c r="AE4" s="15"/>
      <c r="AF4" s="13"/>
      <c r="AG4" s="13"/>
      <c r="AH4" s="13"/>
      <c r="AI4" s="13"/>
      <c r="AJ4" s="13"/>
      <c r="AK4" s="13"/>
      <c r="AL4" s="13"/>
      <c r="AM4" s="13"/>
      <c r="AN4" s="13"/>
    </row>
    <row r="5" spans="1:40" s="5" customFormat="1" ht="24.75" customHeight="1">
      <c r="A5" s="136" t="s">
        <v>228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227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226</v>
      </c>
      <c r="V5" s="136"/>
      <c r="W5" s="136"/>
      <c r="X5" s="136"/>
      <c r="Y5" s="136"/>
      <c r="Z5" s="136"/>
      <c r="AA5" s="136"/>
      <c r="AB5" s="136"/>
      <c r="AC5" s="136"/>
      <c r="AD5" s="136"/>
      <c r="AE5" s="136" t="s">
        <v>225</v>
      </c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  <c r="AE6" s="15"/>
      <c r="AF6" s="10"/>
      <c r="AG6" s="10"/>
      <c r="AH6" s="10"/>
      <c r="AI6" s="10"/>
      <c r="AJ6" s="10"/>
      <c r="AK6" s="10"/>
      <c r="AL6" s="10"/>
      <c r="AM6" s="11"/>
      <c r="AN6" s="12"/>
    </row>
    <row r="7" spans="1:40" s="15" customFormat="1" ht="19.5" customHeight="1" thickTop="1">
      <c r="A7" s="137" t="s">
        <v>7</v>
      </c>
      <c r="B7" s="126"/>
      <c r="C7" s="147" t="s">
        <v>5</v>
      </c>
      <c r="D7" s="148"/>
      <c r="E7" s="154" t="s">
        <v>11</v>
      </c>
      <c r="F7" s="154" t="s">
        <v>4</v>
      </c>
      <c r="G7" s="141" t="s">
        <v>0</v>
      </c>
      <c r="H7" s="143" t="s">
        <v>1</v>
      </c>
      <c r="I7" s="145" t="s">
        <v>8</v>
      </c>
      <c r="J7" s="146"/>
      <c r="K7" s="156" t="s">
        <v>7</v>
      </c>
      <c r="L7" s="126"/>
      <c r="M7" s="147" t="s">
        <v>5</v>
      </c>
      <c r="N7" s="148"/>
      <c r="O7" s="139" t="s">
        <v>11</v>
      </c>
      <c r="P7" s="158" t="s">
        <v>4</v>
      </c>
      <c r="Q7" s="141" t="s">
        <v>0</v>
      </c>
      <c r="R7" s="143" t="s">
        <v>1</v>
      </c>
      <c r="S7" s="160" t="s">
        <v>8</v>
      </c>
      <c r="T7" s="146"/>
      <c r="U7" s="156" t="s">
        <v>7</v>
      </c>
      <c r="V7" s="126"/>
      <c r="W7" s="147" t="s">
        <v>5</v>
      </c>
      <c r="X7" s="148"/>
      <c r="Y7" s="139" t="s">
        <v>11</v>
      </c>
      <c r="Z7" s="158" t="s">
        <v>4</v>
      </c>
      <c r="AA7" s="141" t="s">
        <v>0</v>
      </c>
      <c r="AB7" s="143" t="s">
        <v>1</v>
      </c>
      <c r="AC7" s="160" t="s">
        <v>8</v>
      </c>
      <c r="AD7" s="146"/>
      <c r="AE7" s="137" t="s">
        <v>7</v>
      </c>
      <c r="AF7" s="126"/>
      <c r="AG7" s="147" t="s">
        <v>5</v>
      </c>
      <c r="AH7" s="148"/>
      <c r="AI7" s="154" t="s">
        <v>11</v>
      </c>
      <c r="AJ7" s="154" t="s">
        <v>4</v>
      </c>
      <c r="AK7" s="141" t="s">
        <v>0</v>
      </c>
      <c r="AL7" s="143" t="s">
        <v>1</v>
      </c>
      <c r="AM7" s="145" t="s">
        <v>8</v>
      </c>
      <c r="AN7" s="146"/>
    </row>
    <row r="8" spans="1:40" s="15" customFormat="1" ht="23.25" customHeight="1" thickBot="1">
      <c r="A8" s="138"/>
      <c r="B8" s="127"/>
      <c r="C8" s="149"/>
      <c r="D8" s="150"/>
      <c r="E8" s="155"/>
      <c r="F8" s="155"/>
      <c r="G8" s="142"/>
      <c r="H8" s="144"/>
      <c r="I8" s="18" t="s">
        <v>2</v>
      </c>
      <c r="J8" s="14" t="s">
        <v>6</v>
      </c>
      <c r="K8" s="157"/>
      <c r="L8" s="127"/>
      <c r="M8" s="149"/>
      <c r="N8" s="150"/>
      <c r="O8" s="140"/>
      <c r="P8" s="159"/>
      <c r="Q8" s="142"/>
      <c r="R8" s="144"/>
      <c r="S8" s="18" t="s">
        <v>2</v>
      </c>
      <c r="T8" s="14" t="s">
        <v>6</v>
      </c>
      <c r="U8" s="157"/>
      <c r="V8" s="127"/>
      <c r="W8" s="149"/>
      <c r="X8" s="150"/>
      <c r="Y8" s="140"/>
      <c r="Z8" s="159"/>
      <c r="AA8" s="142"/>
      <c r="AB8" s="144"/>
      <c r="AC8" s="18" t="s">
        <v>2</v>
      </c>
      <c r="AD8" s="14" t="s">
        <v>6</v>
      </c>
      <c r="AE8" s="138"/>
      <c r="AF8" s="127"/>
      <c r="AG8" s="149"/>
      <c r="AH8" s="150"/>
      <c r="AI8" s="155"/>
      <c r="AJ8" s="155"/>
      <c r="AK8" s="142"/>
      <c r="AL8" s="144"/>
      <c r="AM8" s="18" t="s">
        <v>2</v>
      </c>
      <c r="AN8" s="14" t="s">
        <v>6</v>
      </c>
    </row>
    <row r="9" spans="1:40" ht="18" customHeight="1" thickTop="1">
      <c r="A9" s="17"/>
      <c r="B9" s="117">
        <v>19902</v>
      </c>
      <c r="C9" s="118" t="s">
        <v>38</v>
      </c>
      <c r="D9" s="119" t="s">
        <v>109</v>
      </c>
      <c r="E9" s="117">
        <v>2003</v>
      </c>
      <c r="F9" s="120" t="s">
        <v>110</v>
      </c>
      <c r="G9" s="19">
        <v>12.19</v>
      </c>
      <c r="H9" s="2">
        <v>8.73</v>
      </c>
      <c r="I9" s="121">
        <f aca="true" t="shared" si="0" ref="I9:I16">IF(H9="",G9,IF(G9&lt;H9,G9,H9))</f>
        <v>8.73</v>
      </c>
      <c r="J9" s="3">
        <f>RANK(I9,I9:I16,1)</f>
        <v>1</v>
      </c>
      <c r="K9" s="17">
        <v>10</v>
      </c>
      <c r="L9" s="34"/>
      <c r="M9" s="58" t="s">
        <v>176</v>
      </c>
      <c r="N9" s="59"/>
      <c r="O9" s="34">
        <v>2001</v>
      </c>
      <c r="P9" s="122" t="s">
        <v>13</v>
      </c>
      <c r="Q9" s="19">
        <v>8.15</v>
      </c>
      <c r="R9" s="2">
        <v>7.99</v>
      </c>
      <c r="S9" s="121">
        <f aca="true" t="shared" si="1" ref="S9:S19">IF(R9="",Q9,IF(Q9&lt;R9,Q9,R9))</f>
        <v>7.99</v>
      </c>
      <c r="T9" s="3">
        <f>RANK(S9,S9:S19,1)</f>
        <v>1</v>
      </c>
      <c r="U9" s="17">
        <v>7</v>
      </c>
      <c r="V9" s="34">
        <v>23702</v>
      </c>
      <c r="W9" s="58" t="s">
        <v>38</v>
      </c>
      <c r="X9" s="59" t="s">
        <v>170</v>
      </c>
      <c r="Y9" s="34">
        <v>2000</v>
      </c>
      <c r="Z9" s="123" t="s">
        <v>171</v>
      </c>
      <c r="AA9" s="19">
        <v>8.42</v>
      </c>
      <c r="AB9" s="2">
        <v>8.39</v>
      </c>
      <c r="AC9" s="121">
        <f aca="true" t="shared" si="2" ref="AC9:AC15">IF(AB9="",AA9,IF(AA9&lt;AB9,AA9,AB9))</f>
        <v>8.39</v>
      </c>
      <c r="AD9" s="3">
        <f>RANK(AC9,AC9:AC15,1)</f>
        <v>1</v>
      </c>
      <c r="AE9" s="17">
        <v>2</v>
      </c>
      <c r="AF9" s="124">
        <v>8972</v>
      </c>
      <c r="AG9" s="125" t="s">
        <v>35</v>
      </c>
      <c r="AH9" s="125" t="s">
        <v>34</v>
      </c>
      <c r="AI9" s="124">
        <v>1996</v>
      </c>
      <c r="AJ9" s="125" t="s">
        <v>36</v>
      </c>
      <c r="AK9" s="19">
        <v>8.08</v>
      </c>
      <c r="AL9" s="2">
        <v>7.97</v>
      </c>
      <c r="AM9" s="121">
        <f aca="true" t="shared" si="3" ref="AM9:AM16">IF(AL9="",AK9,IF(AK9&lt;AL9,AK9,AL9))</f>
        <v>7.97</v>
      </c>
      <c r="AN9" s="3">
        <f>RANK(AM9,AM9:AM16,1)</f>
        <v>1</v>
      </c>
    </row>
    <row r="10" spans="1:40" ht="16.5">
      <c r="A10" s="17"/>
      <c r="B10" s="39">
        <v>19552</v>
      </c>
      <c r="C10" s="40" t="s">
        <v>131</v>
      </c>
      <c r="D10" s="41" t="s">
        <v>132</v>
      </c>
      <c r="E10" s="39">
        <v>2004</v>
      </c>
      <c r="F10" s="42" t="s">
        <v>44</v>
      </c>
      <c r="G10" s="19">
        <v>8.78</v>
      </c>
      <c r="H10" s="2">
        <v>12.14</v>
      </c>
      <c r="I10" s="20">
        <f t="shared" si="0"/>
        <v>8.78</v>
      </c>
      <c r="J10" s="3">
        <f>RANK(I10,I9:I16,1)</f>
        <v>2</v>
      </c>
      <c r="K10" s="17">
        <v>1</v>
      </c>
      <c r="L10" s="28"/>
      <c r="M10" s="36" t="s">
        <v>72</v>
      </c>
      <c r="N10" s="37"/>
      <c r="O10" s="28">
        <v>2002</v>
      </c>
      <c r="P10" s="22" t="s">
        <v>71</v>
      </c>
      <c r="Q10" s="19">
        <v>8.51</v>
      </c>
      <c r="R10" s="2">
        <v>8.58</v>
      </c>
      <c r="S10" s="20">
        <f t="shared" si="1"/>
        <v>8.51</v>
      </c>
      <c r="T10" s="3">
        <f>RANK(S10,S9:S19,1)</f>
        <v>2</v>
      </c>
      <c r="U10" s="17">
        <v>2</v>
      </c>
      <c r="V10" s="28">
        <v>19922</v>
      </c>
      <c r="W10" s="30" t="s">
        <v>103</v>
      </c>
      <c r="X10" s="35" t="s">
        <v>111</v>
      </c>
      <c r="Y10" s="28">
        <v>2000</v>
      </c>
      <c r="Z10" s="29" t="s">
        <v>110</v>
      </c>
      <c r="AA10" s="19">
        <v>8.83</v>
      </c>
      <c r="AB10" s="2">
        <v>8.43</v>
      </c>
      <c r="AC10" s="20">
        <f t="shared" si="2"/>
        <v>8.43</v>
      </c>
      <c r="AD10" s="3">
        <f>RANK(AC10,AC9:AC15,1)</f>
        <v>2</v>
      </c>
      <c r="AE10" s="17">
        <v>1</v>
      </c>
      <c r="AF10" s="27">
        <v>4772</v>
      </c>
      <c r="AG10" s="33" t="s">
        <v>38</v>
      </c>
      <c r="AH10" s="33" t="s">
        <v>37</v>
      </c>
      <c r="AI10" s="27">
        <v>1990</v>
      </c>
      <c r="AJ10" s="33" t="s">
        <v>39</v>
      </c>
      <c r="AK10" s="19">
        <v>8.33</v>
      </c>
      <c r="AL10" s="2">
        <v>8.36</v>
      </c>
      <c r="AM10" s="20">
        <f t="shared" si="3"/>
        <v>8.33</v>
      </c>
      <c r="AN10" s="3">
        <f>RANK(AM10,AM9:AM16,1)</f>
        <v>2</v>
      </c>
    </row>
    <row r="11" spans="1:40" ht="16.5">
      <c r="A11" s="17"/>
      <c r="B11" s="39">
        <v>21312</v>
      </c>
      <c r="C11" s="40" t="s">
        <v>12</v>
      </c>
      <c r="D11" s="41" t="s">
        <v>112</v>
      </c>
      <c r="E11" s="39">
        <v>2003</v>
      </c>
      <c r="F11" s="42" t="s">
        <v>113</v>
      </c>
      <c r="G11" s="19">
        <v>9.98</v>
      </c>
      <c r="H11" s="2">
        <v>9.79</v>
      </c>
      <c r="I11" s="20">
        <f t="shared" si="0"/>
        <v>9.79</v>
      </c>
      <c r="J11" s="21">
        <f>RANK(I11,I9:I16,1)</f>
        <v>3</v>
      </c>
      <c r="K11" s="17">
        <v>2</v>
      </c>
      <c r="L11" s="28">
        <v>14552</v>
      </c>
      <c r="M11" s="30" t="s">
        <v>77</v>
      </c>
      <c r="N11" s="35" t="s">
        <v>73</v>
      </c>
      <c r="O11" s="28">
        <v>2002</v>
      </c>
      <c r="P11" s="29" t="s">
        <v>74</v>
      </c>
      <c r="Q11" s="19">
        <v>9.11</v>
      </c>
      <c r="R11" s="2">
        <v>8.97</v>
      </c>
      <c r="S11" s="20">
        <f t="shared" si="1"/>
        <v>8.97</v>
      </c>
      <c r="T11" s="21">
        <f>RANK(S11,S9:S19,1)</f>
        <v>3</v>
      </c>
      <c r="U11" s="17">
        <v>6</v>
      </c>
      <c r="V11" s="28"/>
      <c r="W11" s="30" t="s">
        <v>30</v>
      </c>
      <c r="X11" s="35"/>
      <c r="Y11" s="28">
        <v>2000</v>
      </c>
      <c r="Z11" s="24" t="s">
        <v>13</v>
      </c>
      <c r="AA11" s="19">
        <v>12.37</v>
      </c>
      <c r="AB11" s="2">
        <v>8.53</v>
      </c>
      <c r="AC11" s="20">
        <f t="shared" si="2"/>
        <v>8.53</v>
      </c>
      <c r="AD11" s="21">
        <f>RANK(AC11,AC9:AC15,1)</f>
        <v>3</v>
      </c>
      <c r="AE11" s="17">
        <v>8</v>
      </c>
      <c r="AF11" s="27">
        <v>26872</v>
      </c>
      <c r="AG11" s="33" t="s">
        <v>12</v>
      </c>
      <c r="AH11" s="33" t="s">
        <v>54</v>
      </c>
      <c r="AI11" s="27">
        <v>1998</v>
      </c>
      <c r="AJ11" s="33" t="s">
        <v>32</v>
      </c>
      <c r="AK11" s="19">
        <v>13.02</v>
      </c>
      <c r="AL11" s="2">
        <v>8.33</v>
      </c>
      <c r="AM11" s="20">
        <f t="shared" si="3"/>
        <v>8.33</v>
      </c>
      <c r="AN11" s="21">
        <v>3</v>
      </c>
    </row>
    <row r="12" spans="1:40" ht="16.5">
      <c r="A12" s="17"/>
      <c r="B12" s="128">
        <v>18842</v>
      </c>
      <c r="C12" s="129" t="s">
        <v>103</v>
      </c>
      <c r="D12" s="130" t="s">
        <v>104</v>
      </c>
      <c r="E12" s="128">
        <v>2003</v>
      </c>
      <c r="F12" s="131" t="s">
        <v>102</v>
      </c>
      <c r="G12" s="19">
        <v>11.08</v>
      </c>
      <c r="H12" s="2">
        <v>9.88</v>
      </c>
      <c r="I12" s="20">
        <f t="shared" si="0"/>
        <v>9.88</v>
      </c>
      <c r="J12" s="3">
        <f>RANK(I12,I9:I16,1)</f>
        <v>4</v>
      </c>
      <c r="K12" s="17">
        <v>6</v>
      </c>
      <c r="L12" s="28">
        <v>19632</v>
      </c>
      <c r="M12" s="30" t="s">
        <v>135</v>
      </c>
      <c r="N12" s="35" t="s">
        <v>136</v>
      </c>
      <c r="O12" s="28">
        <v>2002</v>
      </c>
      <c r="P12" s="29" t="s">
        <v>44</v>
      </c>
      <c r="Q12" s="19">
        <v>9.1</v>
      </c>
      <c r="R12" s="2">
        <v>9.02</v>
      </c>
      <c r="S12" s="20">
        <f t="shared" si="1"/>
        <v>9.02</v>
      </c>
      <c r="T12" s="3">
        <f>RANK(S12,S9:S19,1)</f>
        <v>4</v>
      </c>
      <c r="U12" s="17">
        <v>3</v>
      </c>
      <c r="V12" s="28">
        <v>16782</v>
      </c>
      <c r="W12" s="30" t="s">
        <v>38</v>
      </c>
      <c r="X12" s="35" t="s">
        <v>114</v>
      </c>
      <c r="Y12" s="28">
        <v>1999</v>
      </c>
      <c r="Z12" s="29" t="s">
        <v>14</v>
      </c>
      <c r="AA12" s="19">
        <v>8.7</v>
      </c>
      <c r="AB12" s="2">
        <v>8.65</v>
      </c>
      <c r="AC12" s="20">
        <f t="shared" si="2"/>
        <v>8.65</v>
      </c>
      <c r="AD12" s="3">
        <f>RANK(AC12,AC9:AC15,1)</f>
        <v>4</v>
      </c>
      <c r="AE12" s="17">
        <v>4</v>
      </c>
      <c r="AF12" s="27">
        <v>21882</v>
      </c>
      <c r="AG12" s="33" t="s">
        <v>41</v>
      </c>
      <c r="AH12" s="33" t="s">
        <v>40</v>
      </c>
      <c r="AI12" s="27">
        <v>1995</v>
      </c>
      <c r="AJ12" s="33" t="s">
        <v>39</v>
      </c>
      <c r="AK12" s="19">
        <v>8.41</v>
      </c>
      <c r="AL12" s="2">
        <v>12.96</v>
      </c>
      <c r="AM12" s="20">
        <f t="shared" si="3"/>
        <v>8.41</v>
      </c>
      <c r="AN12" s="3">
        <f>RANK(AM12,AM9:AM16,1)</f>
        <v>4</v>
      </c>
    </row>
    <row r="13" spans="1:40" ht="16.5">
      <c r="A13" s="17"/>
      <c r="B13" s="128">
        <v>14892</v>
      </c>
      <c r="C13" s="129" t="s">
        <v>138</v>
      </c>
      <c r="D13" s="130" t="s">
        <v>139</v>
      </c>
      <c r="E13" s="128">
        <v>2003</v>
      </c>
      <c r="F13" s="131" t="s">
        <v>140</v>
      </c>
      <c r="G13" s="19">
        <v>10.25</v>
      </c>
      <c r="H13" s="2">
        <v>10</v>
      </c>
      <c r="I13" s="20">
        <f t="shared" si="0"/>
        <v>10</v>
      </c>
      <c r="J13" s="3">
        <f>RANK(I13,I9:I16,1)</f>
        <v>5</v>
      </c>
      <c r="K13" s="17">
        <v>11</v>
      </c>
      <c r="L13" s="28">
        <v>24642</v>
      </c>
      <c r="M13" s="30" t="s">
        <v>182</v>
      </c>
      <c r="N13" s="35" t="s">
        <v>184</v>
      </c>
      <c r="O13" s="28">
        <v>2002</v>
      </c>
      <c r="P13" s="29" t="s">
        <v>185</v>
      </c>
      <c r="Q13" s="19">
        <v>11.66</v>
      </c>
      <c r="R13" s="2">
        <v>9.36</v>
      </c>
      <c r="S13" s="20">
        <f t="shared" si="1"/>
        <v>9.36</v>
      </c>
      <c r="T13" s="3">
        <f>RANK(S13,S9:S19,1)</f>
        <v>5</v>
      </c>
      <c r="U13" s="17">
        <v>1</v>
      </c>
      <c r="V13" s="28">
        <v>18852</v>
      </c>
      <c r="W13" s="30" t="s">
        <v>46</v>
      </c>
      <c r="X13" s="35" t="s">
        <v>106</v>
      </c>
      <c r="Y13" s="28">
        <v>2000</v>
      </c>
      <c r="Z13" s="29" t="s">
        <v>102</v>
      </c>
      <c r="AA13" s="19">
        <v>9.63</v>
      </c>
      <c r="AB13" s="2">
        <v>11.37</v>
      </c>
      <c r="AC13" s="20">
        <f t="shared" si="2"/>
        <v>9.63</v>
      </c>
      <c r="AD13" s="3">
        <f>RANK(AC13,AC9:AC15,1)</f>
        <v>5</v>
      </c>
      <c r="AE13" s="17">
        <v>7</v>
      </c>
      <c r="AF13" s="27">
        <v>12772</v>
      </c>
      <c r="AG13" s="33" t="s">
        <v>52</v>
      </c>
      <c r="AH13" s="33" t="s">
        <v>51</v>
      </c>
      <c r="AI13" s="27">
        <v>1994</v>
      </c>
      <c r="AJ13" s="33" t="s">
        <v>53</v>
      </c>
      <c r="AK13" s="19">
        <v>8.69</v>
      </c>
      <c r="AL13" s="2" t="s">
        <v>223</v>
      </c>
      <c r="AM13" s="20">
        <f t="shared" si="3"/>
        <v>8.69</v>
      </c>
      <c r="AN13" s="3">
        <f>RANK(AM13,AM9:AM16,1)</f>
        <v>5</v>
      </c>
    </row>
    <row r="14" spans="1:40" ht="16.5">
      <c r="A14" s="17"/>
      <c r="B14" s="26"/>
      <c r="C14" s="43" t="s">
        <v>173</v>
      </c>
      <c r="D14" s="44"/>
      <c r="E14" s="26">
        <v>2003</v>
      </c>
      <c r="F14" s="24" t="s">
        <v>13</v>
      </c>
      <c r="G14" s="19">
        <v>10.84</v>
      </c>
      <c r="H14" s="2">
        <v>10.63</v>
      </c>
      <c r="I14" s="20">
        <f t="shared" si="0"/>
        <v>10.63</v>
      </c>
      <c r="J14" s="3">
        <f>RANK(I14,I9:I16,1)</f>
        <v>6</v>
      </c>
      <c r="K14" s="17">
        <v>7</v>
      </c>
      <c r="L14" s="28">
        <v>19732</v>
      </c>
      <c r="M14" s="30" t="s">
        <v>150</v>
      </c>
      <c r="N14" s="35" t="s">
        <v>151</v>
      </c>
      <c r="O14" s="28">
        <v>2001</v>
      </c>
      <c r="P14" s="29" t="s">
        <v>149</v>
      </c>
      <c r="Q14" s="19">
        <v>9.96</v>
      </c>
      <c r="R14" s="2">
        <v>9.71</v>
      </c>
      <c r="S14" s="20">
        <f t="shared" si="1"/>
        <v>9.71</v>
      </c>
      <c r="T14" s="3">
        <f>RANK(S14,S9:S19,1)</f>
        <v>6</v>
      </c>
      <c r="U14" s="17">
        <v>5</v>
      </c>
      <c r="V14" s="28"/>
      <c r="W14" s="30" t="s">
        <v>174</v>
      </c>
      <c r="X14" s="35"/>
      <c r="Y14" s="28">
        <v>2000</v>
      </c>
      <c r="Z14" s="24" t="s">
        <v>13</v>
      </c>
      <c r="AA14" s="19">
        <v>12.37</v>
      </c>
      <c r="AB14" s="2">
        <v>11.14</v>
      </c>
      <c r="AC14" s="20">
        <f t="shared" si="2"/>
        <v>11.14</v>
      </c>
      <c r="AD14" s="3">
        <f>RANK(AC14,AC9:AC15,1)</f>
        <v>6</v>
      </c>
      <c r="AE14" s="17">
        <v>3</v>
      </c>
      <c r="AF14" s="27">
        <v>13542</v>
      </c>
      <c r="AG14" s="33" t="s">
        <v>38</v>
      </c>
      <c r="AH14" s="33" t="s">
        <v>43</v>
      </c>
      <c r="AI14" s="27">
        <v>1997</v>
      </c>
      <c r="AJ14" s="33" t="s">
        <v>44</v>
      </c>
      <c r="AK14" s="19">
        <v>8.72</v>
      </c>
      <c r="AL14" s="2">
        <v>8.83</v>
      </c>
      <c r="AM14" s="20">
        <f t="shared" si="3"/>
        <v>8.72</v>
      </c>
      <c r="AN14" s="3">
        <f>RANK(AM14,AM9:AM16,1)</f>
        <v>6</v>
      </c>
    </row>
    <row r="15" spans="1:40" ht="16.5">
      <c r="A15" s="17"/>
      <c r="B15" s="128">
        <v>19712</v>
      </c>
      <c r="C15" s="129" t="s">
        <v>42</v>
      </c>
      <c r="D15" s="130" t="s">
        <v>148</v>
      </c>
      <c r="E15" s="128">
        <v>2004</v>
      </c>
      <c r="F15" s="131" t="s">
        <v>149</v>
      </c>
      <c r="G15" s="19">
        <v>12.13</v>
      </c>
      <c r="H15" s="2">
        <v>12.51</v>
      </c>
      <c r="I15" s="20">
        <f t="shared" si="0"/>
        <v>12.13</v>
      </c>
      <c r="J15" s="3">
        <f>RANK(I15,I9:I16,1)</f>
        <v>7</v>
      </c>
      <c r="K15" s="17">
        <v>4</v>
      </c>
      <c r="L15" s="28">
        <v>26412</v>
      </c>
      <c r="M15" s="30" t="s">
        <v>116</v>
      </c>
      <c r="N15" s="35" t="s">
        <v>117</v>
      </c>
      <c r="O15" s="28">
        <v>2002</v>
      </c>
      <c r="P15" s="29" t="s">
        <v>14</v>
      </c>
      <c r="Q15" s="19">
        <v>11.75</v>
      </c>
      <c r="R15" s="2">
        <v>10.49</v>
      </c>
      <c r="S15" s="20">
        <f t="shared" si="1"/>
        <v>10.49</v>
      </c>
      <c r="T15" s="3">
        <f>RANK(S15,S9:S19,1)</f>
        <v>7</v>
      </c>
      <c r="U15" s="17">
        <v>4</v>
      </c>
      <c r="V15" s="28">
        <v>26202</v>
      </c>
      <c r="W15" s="30" t="s">
        <v>154</v>
      </c>
      <c r="X15" s="35" t="s">
        <v>155</v>
      </c>
      <c r="Y15" s="28">
        <v>1999</v>
      </c>
      <c r="Z15" s="29" t="s">
        <v>50</v>
      </c>
      <c r="AA15" s="19">
        <v>11.79</v>
      </c>
      <c r="AB15" s="2">
        <v>11.19</v>
      </c>
      <c r="AC15" s="20">
        <f t="shared" si="2"/>
        <v>11.19</v>
      </c>
      <c r="AD15" s="3">
        <f>RANK(AC15,AC9:AC15,1)</f>
        <v>7</v>
      </c>
      <c r="AE15" s="17">
        <v>5</v>
      </c>
      <c r="AF15" s="27">
        <v>2202</v>
      </c>
      <c r="AG15" s="33" t="s">
        <v>46</v>
      </c>
      <c r="AH15" s="33" t="s">
        <v>45</v>
      </c>
      <c r="AI15" s="27">
        <v>1990</v>
      </c>
      <c r="AJ15" s="33" t="s">
        <v>47</v>
      </c>
      <c r="AK15" s="19">
        <v>10.45</v>
      </c>
      <c r="AL15" s="2">
        <v>10.5</v>
      </c>
      <c r="AM15" s="20">
        <f t="shared" si="3"/>
        <v>10.45</v>
      </c>
      <c r="AN15" s="3">
        <f>RANK(AM15,AM9:AM16,1)</f>
        <v>7</v>
      </c>
    </row>
    <row r="16" spans="1:40" ht="16.5">
      <c r="A16" s="17"/>
      <c r="B16" s="128">
        <v>35522</v>
      </c>
      <c r="C16" s="129" t="s">
        <v>124</v>
      </c>
      <c r="D16" s="130" t="s">
        <v>125</v>
      </c>
      <c r="E16" s="128">
        <v>2003</v>
      </c>
      <c r="F16" s="131" t="s">
        <v>17</v>
      </c>
      <c r="G16" s="19">
        <v>13.48</v>
      </c>
      <c r="H16" s="2">
        <v>13.84</v>
      </c>
      <c r="I16" s="20">
        <f t="shared" si="0"/>
        <v>13.48</v>
      </c>
      <c r="J16" s="3">
        <f>RANK(I16,I9:I16,1)</f>
        <v>8</v>
      </c>
      <c r="K16" s="17">
        <v>8</v>
      </c>
      <c r="L16" s="28"/>
      <c r="M16" s="30" t="s">
        <v>175</v>
      </c>
      <c r="N16" s="35"/>
      <c r="O16" s="28">
        <v>2002</v>
      </c>
      <c r="P16" s="24" t="s">
        <v>13</v>
      </c>
      <c r="Q16" s="19">
        <v>11.06</v>
      </c>
      <c r="R16" s="2">
        <v>11.36</v>
      </c>
      <c r="S16" s="20">
        <f t="shared" si="1"/>
        <v>11.06</v>
      </c>
      <c r="T16" s="3">
        <f>RANK(S16,S9:S19,1)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7">
        <v>6</v>
      </c>
      <c r="AF16" s="27">
        <v>34022</v>
      </c>
      <c r="AG16" s="33" t="s">
        <v>49</v>
      </c>
      <c r="AH16" s="33" t="s">
        <v>48</v>
      </c>
      <c r="AI16" s="27">
        <v>1996</v>
      </c>
      <c r="AJ16" s="33" t="s">
        <v>50</v>
      </c>
      <c r="AK16" s="19">
        <v>11.85</v>
      </c>
      <c r="AL16" s="2">
        <v>11.33</v>
      </c>
      <c r="AM16" s="20">
        <f t="shared" si="3"/>
        <v>11.33</v>
      </c>
      <c r="AN16" s="3">
        <f>RANK(AM16,AM9:AM16,1)</f>
        <v>8</v>
      </c>
    </row>
    <row r="17" spans="11:30" ht="16.5">
      <c r="K17" s="17">
        <v>5</v>
      </c>
      <c r="L17" s="28">
        <v>35502</v>
      </c>
      <c r="M17" s="30" t="s">
        <v>28</v>
      </c>
      <c r="N17" s="35"/>
      <c r="O17" s="28">
        <v>2001</v>
      </c>
      <c r="P17" s="22" t="s">
        <v>17</v>
      </c>
      <c r="Q17" s="19">
        <v>11.86</v>
      </c>
      <c r="R17" s="2">
        <v>12.85</v>
      </c>
      <c r="S17" s="20">
        <f t="shared" si="1"/>
        <v>11.86</v>
      </c>
      <c r="T17" s="3">
        <f>RANK(S17,S9:S19,1)</f>
        <v>9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40" ht="17.25" thickBot="1">
      <c r="A18" s="132" t="s">
        <v>229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7">
        <v>3</v>
      </c>
      <c r="L18" s="28">
        <v>18902</v>
      </c>
      <c r="M18" s="36" t="s">
        <v>19</v>
      </c>
      <c r="N18" s="37"/>
      <c r="O18" s="28">
        <v>2001</v>
      </c>
      <c r="P18" s="22" t="s">
        <v>18</v>
      </c>
      <c r="Q18" s="19">
        <v>11.98</v>
      </c>
      <c r="R18" s="2">
        <v>11.91</v>
      </c>
      <c r="S18" s="20">
        <f t="shared" si="1"/>
        <v>11.91</v>
      </c>
      <c r="T18" s="3">
        <f>RANK(S18,S9:S19,1)</f>
        <v>10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32" t="s">
        <v>229</v>
      </c>
      <c r="AF18" s="133"/>
      <c r="AG18" s="133"/>
      <c r="AH18" s="133"/>
      <c r="AI18" s="133"/>
      <c r="AJ18" s="133"/>
      <c r="AK18" s="133"/>
      <c r="AL18" s="133"/>
      <c r="AM18" s="133"/>
      <c r="AN18" s="133"/>
    </row>
    <row r="19" spans="1:40" ht="16.5">
      <c r="A19" s="103"/>
      <c r="B19" s="89">
        <v>19902</v>
      </c>
      <c r="C19" s="90" t="s">
        <v>38</v>
      </c>
      <c r="D19" s="91" t="s">
        <v>109</v>
      </c>
      <c r="E19" s="89">
        <v>2003</v>
      </c>
      <c r="F19" s="92" t="s">
        <v>110</v>
      </c>
      <c r="G19" s="66">
        <v>8.35</v>
      </c>
      <c r="H19" s="67"/>
      <c r="I19" s="68"/>
      <c r="J19" s="93">
        <v>1</v>
      </c>
      <c r="K19" s="82">
        <v>9</v>
      </c>
      <c r="L19" s="28">
        <v>26212</v>
      </c>
      <c r="M19" s="30" t="s">
        <v>103</v>
      </c>
      <c r="N19" s="35" t="s">
        <v>156</v>
      </c>
      <c r="O19" s="28">
        <v>2001</v>
      </c>
      <c r="P19" s="29" t="s">
        <v>50</v>
      </c>
      <c r="Q19" s="19">
        <v>15.37</v>
      </c>
      <c r="R19" s="2">
        <v>12.54</v>
      </c>
      <c r="S19" s="20">
        <f t="shared" si="1"/>
        <v>12.54</v>
      </c>
      <c r="T19" s="3">
        <f>RANK(S19,S9:S19,1)</f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03"/>
      <c r="AF19" s="109">
        <v>8972</v>
      </c>
      <c r="AG19" s="110" t="s">
        <v>35</v>
      </c>
      <c r="AH19" s="110" t="s">
        <v>34</v>
      </c>
      <c r="AI19" s="109">
        <v>1996</v>
      </c>
      <c r="AJ19" s="110" t="s">
        <v>36</v>
      </c>
      <c r="AK19" s="66">
        <v>7.92</v>
      </c>
      <c r="AL19" s="67"/>
      <c r="AM19" s="68"/>
      <c r="AN19" s="93">
        <v>1</v>
      </c>
    </row>
    <row r="20" spans="1:40" ht="16.5">
      <c r="A20" s="104"/>
      <c r="B20" s="39">
        <v>19552</v>
      </c>
      <c r="C20" s="40" t="s">
        <v>131</v>
      </c>
      <c r="D20" s="41" t="s">
        <v>132</v>
      </c>
      <c r="E20" s="39">
        <v>2004</v>
      </c>
      <c r="F20" s="42" t="s">
        <v>44</v>
      </c>
      <c r="G20" s="19">
        <v>8.74</v>
      </c>
      <c r="H20" s="2"/>
      <c r="I20" s="20"/>
      <c r="J20" s="94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04"/>
      <c r="AF20" s="27">
        <v>26872</v>
      </c>
      <c r="AG20" s="33" t="s">
        <v>12</v>
      </c>
      <c r="AH20" s="33" t="s">
        <v>54</v>
      </c>
      <c r="AI20" s="27">
        <v>1998</v>
      </c>
      <c r="AJ20" s="33" t="s">
        <v>32</v>
      </c>
      <c r="AK20" s="19">
        <v>8.38</v>
      </c>
      <c r="AL20" s="2"/>
      <c r="AM20" s="20"/>
      <c r="AN20" s="94">
        <v>2</v>
      </c>
    </row>
    <row r="21" spans="1:40" ht="17.25" thickBot="1">
      <c r="A21" s="104"/>
      <c r="B21" s="39">
        <v>18842</v>
      </c>
      <c r="C21" s="40" t="s">
        <v>103</v>
      </c>
      <c r="D21" s="41" t="s">
        <v>104</v>
      </c>
      <c r="E21" s="39">
        <v>2003</v>
      </c>
      <c r="F21" s="42" t="s">
        <v>102</v>
      </c>
      <c r="G21" s="19">
        <v>9.95</v>
      </c>
      <c r="H21" s="2"/>
      <c r="I21" s="20"/>
      <c r="J21" s="94">
        <v>3</v>
      </c>
      <c r="K21" s="153" t="s">
        <v>229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04"/>
      <c r="AF21" s="27">
        <v>21882</v>
      </c>
      <c r="AG21" s="33" t="s">
        <v>41</v>
      </c>
      <c r="AH21" s="33" t="s">
        <v>40</v>
      </c>
      <c r="AI21" s="27">
        <v>1995</v>
      </c>
      <c r="AJ21" s="33" t="s">
        <v>39</v>
      </c>
      <c r="AK21" s="19">
        <v>8.26</v>
      </c>
      <c r="AL21" s="2"/>
      <c r="AM21" s="20"/>
      <c r="AN21" s="94">
        <v>3</v>
      </c>
    </row>
    <row r="22" spans="1:40" ht="17.25" thickBot="1">
      <c r="A22" s="105"/>
      <c r="B22" s="95">
        <v>21312</v>
      </c>
      <c r="C22" s="96" t="s">
        <v>12</v>
      </c>
      <c r="D22" s="97" t="s">
        <v>112</v>
      </c>
      <c r="E22" s="95">
        <v>2003</v>
      </c>
      <c r="F22" s="98" t="s">
        <v>113</v>
      </c>
      <c r="G22" s="78">
        <v>9.96</v>
      </c>
      <c r="H22" s="79"/>
      <c r="I22" s="80"/>
      <c r="J22" s="106">
        <v>4</v>
      </c>
      <c r="K22" s="103"/>
      <c r="L22" s="107"/>
      <c r="M22" s="84" t="s">
        <v>72</v>
      </c>
      <c r="N22" s="85"/>
      <c r="O22" s="62">
        <v>2002</v>
      </c>
      <c r="P22" s="86" t="s">
        <v>71</v>
      </c>
      <c r="Q22" s="66">
        <v>9.09</v>
      </c>
      <c r="R22" s="67">
        <v>8.26</v>
      </c>
      <c r="S22" s="68"/>
      <c r="T22" s="93"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05"/>
      <c r="AF22" s="111">
        <v>4772</v>
      </c>
      <c r="AG22" s="112" t="s">
        <v>38</v>
      </c>
      <c r="AH22" s="112" t="s">
        <v>37</v>
      </c>
      <c r="AI22" s="111">
        <v>1990</v>
      </c>
      <c r="AJ22" s="112" t="s">
        <v>39</v>
      </c>
      <c r="AK22" s="78">
        <v>8.17</v>
      </c>
      <c r="AL22" s="79"/>
      <c r="AM22" s="80"/>
      <c r="AN22" s="99">
        <v>4</v>
      </c>
    </row>
    <row r="23" spans="11:30" ht="16.5">
      <c r="K23" s="104"/>
      <c r="L23" s="108"/>
      <c r="M23" s="30" t="s">
        <v>135</v>
      </c>
      <c r="N23" s="35" t="s">
        <v>136</v>
      </c>
      <c r="O23" s="28">
        <v>2002</v>
      </c>
      <c r="P23" s="29" t="s">
        <v>44</v>
      </c>
      <c r="Q23" s="19">
        <v>8.82</v>
      </c>
      <c r="R23" s="2">
        <v>8.76</v>
      </c>
      <c r="S23" s="20"/>
      <c r="T23" s="94">
        <v>2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1:30" ht="16.5">
      <c r="K24" s="104"/>
      <c r="L24" s="108"/>
      <c r="M24" s="30" t="s">
        <v>176</v>
      </c>
      <c r="N24" s="35"/>
      <c r="O24" s="28">
        <v>2001</v>
      </c>
      <c r="P24" s="24" t="s">
        <v>13</v>
      </c>
      <c r="Q24" s="19">
        <v>9.84</v>
      </c>
      <c r="R24" s="2">
        <v>8.08</v>
      </c>
      <c r="S24" s="20"/>
      <c r="T24" s="94">
        <v>3</v>
      </c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1:30" ht="17.25" thickBot="1">
      <c r="K25" s="105"/>
      <c r="L25" s="106"/>
      <c r="M25" s="74" t="s">
        <v>77</v>
      </c>
      <c r="N25" s="75" t="s">
        <v>73</v>
      </c>
      <c r="O25" s="76">
        <v>2002</v>
      </c>
      <c r="P25" s="77" t="s">
        <v>74</v>
      </c>
      <c r="Q25" s="78">
        <v>8.24</v>
      </c>
      <c r="R25" s="79">
        <v>9.09</v>
      </c>
      <c r="S25" s="80"/>
      <c r="T25" s="99">
        <v>4</v>
      </c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1:30" ht="17.25" customHeight="1"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1:30" ht="12.75"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1:30" ht="12.75"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1:30" ht="12.75"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1:30" ht="12.75"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1:30" ht="12.75"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1:30" ht="12.75"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1:30" ht="12.75"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1:30" ht="12.75"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1:30" ht="12.75"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1:30" ht="12.75"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1:30" ht="12.75"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1:30" ht="12.75"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1:30" ht="12.75"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1:30" ht="12.75"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1:30" ht="12.75"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1:30" ht="12.75"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1:30" ht="12.75"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1:30" ht="12.75"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1:30" ht="12.75"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1:30" ht="12.75"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1:30" ht="12.75"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1:30" ht="12.75"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1:30" ht="12.75"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1:30" ht="12.75"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1:30" ht="12.75"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1:30" ht="12.75"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1:30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1:30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1:30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1:30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1:30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1:30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1:30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1:30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1:30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1:30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</row>
  </sheetData>
  <sheetProtection/>
  <mergeCells count="43">
    <mergeCell ref="AE1:AN1"/>
    <mergeCell ref="AE3:AN3"/>
    <mergeCell ref="AE5:AN5"/>
    <mergeCell ref="AE7:AE8"/>
    <mergeCell ref="AG7:AH8"/>
    <mergeCell ref="AI7:AI8"/>
    <mergeCell ref="AJ7:AJ8"/>
    <mergeCell ref="AK7:AK8"/>
    <mergeCell ref="U1:AD1"/>
    <mergeCell ref="U3:AD3"/>
    <mergeCell ref="U5:AD5"/>
    <mergeCell ref="U7:U8"/>
    <mergeCell ref="W7:X8"/>
    <mergeCell ref="Y7:Y8"/>
    <mergeCell ref="Z7:Z8"/>
    <mergeCell ref="AA7:AA8"/>
    <mergeCell ref="AB7:AB8"/>
    <mergeCell ref="AC7:AD7"/>
    <mergeCell ref="AL7:AL8"/>
    <mergeCell ref="AM7:AN7"/>
    <mergeCell ref="R7:R8"/>
    <mergeCell ref="S7:T7"/>
    <mergeCell ref="I7:J7"/>
    <mergeCell ref="C7:D8"/>
    <mergeCell ref="H7:H8"/>
    <mergeCell ref="K1:T1"/>
    <mergeCell ref="K3:T3"/>
    <mergeCell ref="K5:T5"/>
    <mergeCell ref="K7:K8"/>
    <mergeCell ref="M7:N8"/>
    <mergeCell ref="O7:O8"/>
    <mergeCell ref="P7:P8"/>
    <mergeCell ref="Q7:Q8"/>
    <mergeCell ref="AE18:AN18"/>
    <mergeCell ref="K21:T21"/>
    <mergeCell ref="A18:J18"/>
    <mergeCell ref="A1:J1"/>
    <mergeCell ref="A3:J3"/>
    <mergeCell ref="A5:J5"/>
    <mergeCell ref="A7:A8"/>
    <mergeCell ref="E7:E8"/>
    <mergeCell ref="F7:F8"/>
    <mergeCell ref="G7:G8"/>
  </mergeCells>
  <conditionalFormatting sqref="AN1:AN17 AN19:AN65536 T4:T20 T27:T65536 T22:T25 J1:J17 J19:J65536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T1:T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T3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AD3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1:AD2 AD4:AD65536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.7874015748031497" bottom="0.3937007874015748" header="0.31496062992125984" footer="0.31496062992125984"/>
  <pageSetup orientation="portrait" paperSize="9" r:id="rId1"/>
  <colBreaks count="3" manualBreakCount="3">
    <brk id="10" max="65535" man="1"/>
    <brk id="20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="90" zoomScaleNormal="90" zoomScalePageLayoutView="0" workbookViewId="0" topLeftCell="A1">
      <selection activeCell="A5" sqref="A5:IV5"/>
    </sheetView>
  </sheetViews>
  <sheetFormatPr defaultColWidth="9.140625" defaultRowHeight="12.75"/>
  <cols>
    <col min="1" max="1" width="5.140625" style="16" customWidth="1"/>
    <col min="2" max="2" width="7.7109375" style="4" customWidth="1"/>
    <col min="3" max="3" width="9.57421875" style="4" customWidth="1"/>
    <col min="4" max="4" width="13.140625" style="4" customWidth="1"/>
    <col min="5" max="5" width="10.00390625" style="4" customWidth="1"/>
    <col min="6" max="6" width="21.003906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7109375" style="4" customWidth="1"/>
    <col min="13" max="13" width="11.140625" style="4" customWidth="1"/>
    <col min="14" max="14" width="13.140625" style="4" customWidth="1"/>
    <col min="15" max="15" width="9.00390625" style="4" customWidth="1"/>
    <col min="16" max="16" width="14.140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8.140625" style="4" customWidth="1"/>
    <col min="23" max="23" width="11.421875" style="4" customWidth="1"/>
    <col min="24" max="24" width="13.140625" style="4" customWidth="1"/>
    <col min="25" max="25" width="8.7109375" style="4" customWidth="1"/>
    <col min="26" max="26" width="14.140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5" customFormat="1" ht="4.5" customHeight="1">
      <c r="A2" s="15"/>
      <c r="B2" s="6"/>
      <c r="C2" s="6"/>
      <c r="D2" s="6"/>
      <c r="E2" s="6"/>
      <c r="F2" s="6"/>
      <c r="G2" s="7"/>
      <c r="H2" s="7"/>
      <c r="I2" s="8"/>
      <c r="J2" s="9"/>
      <c r="K2" s="15"/>
      <c r="L2" s="6"/>
      <c r="M2" s="6"/>
      <c r="N2" s="6"/>
      <c r="O2" s="6"/>
      <c r="P2" s="6"/>
      <c r="Q2" s="7"/>
      <c r="R2" s="7"/>
      <c r="S2" s="8"/>
      <c r="T2" s="9"/>
      <c r="U2" s="15"/>
      <c r="V2" s="6"/>
      <c r="W2" s="6"/>
      <c r="X2" s="6"/>
      <c r="Y2" s="6"/>
      <c r="Z2" s="6"/>
      <c r="AA2" s="7"/>
      <c r="AB2" s="7"/>
      <c r="AC2" s="8"/>
      <c r="AD2" s="9"/>
    </row>
    <row r="3" spans="1:30" s="5" customFormat="1" ht="20.25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31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31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36" t="s">
        <v>230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231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232</v>
      </c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63" t="s">
        <v>7</v>
      </c>
      <c r="B7" s="167" t="s">
        <v>55</v>
      </c>
      <c r="C7" s="169" t="s">
        <v>9</v>
      </c>
      <c r="D7" s="171" t="s">
        <v>10</v>
      </c>
      <c r="E7" s="161" t="s">
        <v>56</v>
      </c>
      <c r="F7" s="165" t="s">
        <v>4</v>
      </c>
      <c r="G7" s="141" t="s">
        <v>0</v>
      </c>
      <c r="H7" s="143" t="s">
        <v>1</v>
      </c>
      <c r="I7" s="145" t="s">
        <v>8</v>
      </c>
      <c r="J7" s="146"/>
      <c r="K7" s="163" t="s">
        <v>7</v>
      </c>
      <c r="L7" s="167" t="s">
        <v>55</v>
      </c>
      <c r="M7" s="169" t="s">
        <v>9</v>
      </c>
      <c r="N7" s="171" t="s">
        <v>10</v>
      </c>
      <c r="O7" s="161" t="s">
        <v>56</v>
      </c>
      <c r="P7" s="165" t="s">
        <v>4</v>
      </c>
      <c r="Q7" s="141" t="s">
        <v>0</v>
      </c>
      <c r="R7" s="143" t="s">
        <v>1</v>
      </c>
      <c r="S7" s="145" t="s">
        <v>8</v>
      </c>
      <c r="T7" s="146"/>
      <c r="U7" s="163" t="s">
        <v>7</v>
      </c>
      <c r="V7" s="167" t="s">
        <v>55</v>
      </c>
      <c r="W7" s="169" t="s">
        <v>9</v>
      </c>
      <c r="X7" s="171" t="s">
        <v>10</v>
      </c>
      <c r="Y7" s="161" t="s">
        <v>56</v>
      </c>
      <c r="Z7" s="165" t="s">
        <v>4</v>
      </c>
      <c r="AA7" s="141" t="s">
        <v>0</v>
      </c>
      <c r="AB7" s="143" t="s">
        <v>1</v>
      </c>
      <c r="AC7" s="145" t="s">
        <v>8</v>
      </c>
      <c r="AD7" s="146"/>
    </row>
    <row r="8" spans="1:30" s="15" customFormat="1" ht="28.5" customHeight="1" thickBot="1">
      <c r="A8" s="164"/>
      <c r="B8" s="168"/>
      <c r="C8" s="170"/>
      <c r="D8" s="172"/>
      <c r="E8" s="162"/>
      <c r="F8" s="166"/>
      <c r="G8" s="142"/>
      <c r="H8" s="144"/>
      <c r="I8" s="18" t="s">
        <v>2</v>
      </c>
      <c r="J8" s="14" t="s">
        <v>6</v>
      </c>
      <c r="K8" s="164"/>
      <c r="L8" s="168"/>
      <c r="M8" s="170"/>
      <c r="N8" s="172"/>
      <c r="O8" s="162"/>
      <c r="P8" s="166"/>
      <c r="Q8" s="142"/>
      <c r="R8" s="144"/>
      <c r="S8" s="18" t="s">
        <v>2</v>
      </c>
      <c r="T8" s="14" t="s">
        <v>6</v>
      </c>
      <c r="U8" s="164"/>
      <c r="V8" s="168"/>
      <c r="W8" s="170"/>
      <c r="X8" s="172"/>
      <c r="Y8" s="162"/>
      <c r="Z8" s="166"/>
      <c r="AA8" s="142"/>
      <c r="AB8" s="144"/>
      <c r="AC8" s="18" t="s">
        <v>2</v>
      </c>
      <c r="AD8" s="14" t="s">
        <v>6</v>
      </c>
    </row>
    <row r="9" spans="1:30" ht="18" customHeight="1" thickTop="1">
      <c r="A9" s="17">
        <v>3</v>
      </c>
      <c r="B9" s="39">
        <v>21312</v>
      </c>
      <c r="C9" s="40" t="s">
        <v>12</v>
      </c>
      <c r="D9" s="41" t="s">
        <v>112</v>
      </c>
      <c r="E9" s="39">
        <v>2003</v>
      </c>
      <c r="F9" s="42" t="s">
        <v>113</v>
      </c>
      <c r="G9" s="19">
        <v>20.94</v>
      </c>
      <c r="H9" s="2">
        <v>18.94</v>
      </c>
      <c r="I9" s="20">
        <f aca="true" t="shared" si="0" ref="I9:I20">IF(H9="",G9,IF(G9&lt;H9,G9,H9))</f>
        <v>18.94</v>
      </c>
      <c r="J9" s="3">
        <f>RANK(I9,I9:I20,1)</f>
        <v>1</v>
      </c>
      <c r="K9" s="17">
        <v>33</v>
      </c>
      <c r="L9" s="28"/>
      <c r="M9" s="30" t="s">
        <v>176</v>
      </c>
      <c r="N9" s="35"/>
      <c r="O9" s="28">
        <v>2001</v>
      </c>
      <c r="P9" s="24" t="s">
        <v>13</v>
      </c>
      <c r="Q9" s="19">
        <v>16.89</v>
      </c>
      <c r="R9" s="2">
        <v>16.77</v>
      </c>
      <c r="S9" s="20">
        <f aca="true" t="shared" si="1" ref="S9:S31">IF(R9="",Q9,IF(Q9&lt;R9,Q9,R9))</f>
        <v>16.77</v>
      </c>
      <c r="T9" s="21">
        <f>RANK(S9,S9:S31,1)</f>
        <v>1</v>
      </c>
      <c r="U9" s="17">
        <v>42</v>
      </c>
      <c r="V9" s="28">
        <v>16782</v>
      </c>
      <c r="W9" s="30" t="s">
        <v>38</v>
      </c>
      <c r="X9" s="35" t="s">
        <v>114</v>
      </c>
      <c r="Y9" s="28">
        <v>1999</v>
      </c>
      <c r="Z9" s="29" t="s">
        <v>14</v>
      </c>
      <c r="AA9" s="19">
        <v>18.21</v>
      </c>
      <c r="AB9" s="2">
        <v>17.85</v>
      </c>
      <c r="AC9" s="20">
        <f aca="true" t="shared" si="2" ref="AC9:AC23">IF(AB9="",AA9,IF(AA9&lt;AB9,AA9,AB9))</f>
        <v>17.85</v>
      </c>
      <c r="AD9" s="21">
        <f>RANK(AC9,AC9:AC23,1)</f>
        <v>1</v>
      </c>
    </row>
    <row r="10" spans="1:30" ht="16.5">
      <c r="A10" s="17">
        <v>1</v>
      </c>
      <c r="B10" s="39">
        <v>18842</v>
      </c>
      <c r="C10" s="40" t="s">
        <v>103</v>
      </c>
      <c r="D10" s="41" t="s">
        <v>104</v>
      </c>
      <c r="E10" s="39">
        <v>2003</v>
      </c>
      <c r="F10" s="42" t="s">
        <v>102</v>
      </c>
      <c r="G10" s="19">
        <v>19.61</v>
      </c>
      <c r="H10" s="2">
        <v>21.86</v>
      </c>
      <c r="I10" s="20">
        <f t="shared" si="0"/>
        <v>19.61</v>
      </c>
      <c r="J10" s="3">
        <f>RANK(I10,I9:I20,1)</f>
        <v>2</v>
      </c>
      <c r="K10" s="17">
        <v>15</v>
      </c>
      <c r="L10" s="28"/>
      <c r="M10" s="36" t="s">
        <v>72</v>
      </c>
      <c r="N10" s="37"/>
      <c r="O10" s="28">
        <v>2002</v>
      </c>
      <c r="P10" s="22" t="s">
        <v>71</v>
      </c>
      <c r="Q10" s="19">
        <v>18.76</v>
      </c>
      <c r="R10" s="2">
        <v>32.3</v>
      </c>
      <c r="S10" s="20">
        <f t="shared" si="1"/>
        <v>18.76</v>
      </c>
      <c r="T10" s="21">
        <f>RANK(S10,S9:S31,1)</f>
        <v>2</v>
      </c>
      <c r="U10" s="17">
        <v>48</v>
      </c>
      <c r="V10" s="28"/>
      <c r="W10" s="30" t="s">
        <v>30</v>
      </c>
      <c r="X10" s="35"/>
      <c r="Y10" s="28">
        <v>2000</v>
      </c>
      <c r="Z10" s="24" t="s">
        <v>13</v>
      </c>
      <c r="AA10" s="19" t="s">
        <v>223</v>
      </c>
      <c r="AB10" s="2">
        <v>18.51</v>
      </c>
      <c r="AC10" s="20">
        <f t="shared" si="2"/>
        <v>18.51</v>
      </c>
      <c r="AD10" s="21">
        <f>RANK(AC10,AC9:AC23,1)</f>
        <v>2</v>
      </c>
    </row>
    <row r="11" spans="1:30" ht="16.5">
      <c r="A11" s="17">
        <v>4</v>
      </c>
      <c r="B11" s="39">
        <v>19552</v>
      </c>
      <c r="C11" s="40" t="s">
        <v>131</v>
      </c>
      <c r="D11" s="41" t="s">
        <v>132</v>
      </c>
      <c r="E11" s="39">
        <v>2004</v>
      </c>
      <c r="F11" s="42" t="s">
        <v>44</v>
      </c>
      <c r="G11" s="19">
        <v>19.9</v>
      </c>
      <c r="H11" s="2">
        <v>19.79</v>
      </c>
      <c r="I11" s="20">
        <f t="shared" si="0"/>
        <v>19.79</v>
      </c>
      <c r="J11" s="21">
        <f>RANK(I11,I9:I20,1)</f>
        <v>3</v>
      </c>
      <c r="K11" s="17">
        <v>18</v>
      </c>
      <c r="L11" s="28">
        <v>19662</v>
      </c>
      <c r="M11" s="30" t="s">
        <v>98</v>
      </c>
      <c r="N11" s="35" t="s">
        <v>99</v>
      </c>
      <c r="O11" s="28">
        <v>2001</v>
      </c>
      <c r="P11" s="29" t="s">
        <v>97</v>
      </c>
      <c r="Q11" s="19">
        <v>18.86</v>
      </c>
      <c r="R11" s="2">
        <v>19.05</v>
      </c>
      <c r="S11" s="20">
        <f t="shared" si="1"/>
        <v>18.86</v>
      </c>
      <c r="T11" s="3">
        <f>RANK(S11,S9:S31,1)</f>
        <v>3</v>
      </c>
      <c r="U11" s="17">
        <v>49</v>
      </c>
      <c r="V11" s="28">
        <v>23702</v>
      </c>
      <c r="W11" s="30" t="s">
        <v>38</v>
      </c>
      <c r="X11" s="35" t="s">
        <v>170</v>
      </c>
      <c r="Y11" s="28">
        <v>2000</v>
      </c>
      <c r="Z11" s="29" t="s">
        <v>171</v>
      </c>
      <c r="AA11" s="19">
        <v>18.57</v>
      </c>
      <c r="AB11" s="2">
        <v>26.32</v>
      </c>
      <c r="AC11" s="20">
        <f t="shared" si="2"/>
        <v>18.57</v>
      </c>
      <c r="AD11" s="3">
        <f>RANK(AC11,AC9:AC23,1)</f>
        <v>3</v>
      </c>
    </row>
    <row r="12" spans="1:30" ht="16.5">
      <c r="A12" s="17">
        <v>5</v>
      </c>
      <c r="B12" s="26"/>
      <c r="C12" s="30" t="s">
        <v>173</v>
      </c>
      <c r="D12" s="35"/>
      <c r="E12" s="28">
        <v>2003</v>
      </c>
      <c r="F12" s="24" t="s">
        <v>13</v>
      </c>
      <c r="G12" s="19">
        <v>20.03</v>
      </c>
      <c r="H12" s="2">
        <v>19.84</v>
      </c>
      <c r="I12" s="20">
        <f t="shared" si="0"/>
        <v>19.84</v>
      </c>
      <c r="J12" s="3">
        <f>RANK(I12,I9:I20,1)</f>
        <v>4</v>
      </c>
      <c r="K12" s="17">
        <v>35</v>
      </c>
      <c r="L12" s="28">
        <v>24642</v>
      </c>
      <c r="M12" s="30" t="s">
        <v>182</v>
      </c>
      <c r="N12" s="35" t="s">
        <v>184</v>
      </c>
      <c r="O12" s="28">
        <v>2002</v>
      </c>
      <c r="P12" s="29" t="s">
        <v>185</v>
      </c>
      <c r="Q12" s="19">
        <v>24.28</v>
      </c>
      <c r="R12" s="2">
        <v>19.46</v>
      </c>
      <c r="S12" s="20">
        <f t="shared" si="1"/>
        <v>19.46</v>
      </c>
      <c r="T12" s="3">
        <f>RANK(S12,S9:S31,1)</f>
        <v>4</v>
      </c>
      <c r="U12" s="17">
        <v>45</v>
      </c>
      <c r="V12" s="28">
        <v>11772</v>
      </c>
      <c r="W12" s="30" t="s">
        <v>46</v>
      </c>
      <c r="X12" s="35" t="s">
        <v>180</v>
      </c>
      <c r="Y12" s="28">
        <v>1999</v>
      </c>
      <c r="Z12" s="29" t="s">
        <v>181</v>
      </c>
      <c r="AA12" s="19">
        <v>20.18</v>
      </c>
      <c r="AB12" s="2">
        <v>18.66</v>
      </c>
      <c r="AC12" s="20">
        <f t="shared" si="2"/>
        <v>18.66</v>
      </c>
      <c r="AD12" s="3">
        <f>RANK(AC12,AC9:AC23,1)</f>
        <v>4</v>
      </c>
    </row>
    <row r="13" spans="1:30" ht="16.5">
      <c r="A13" s="17">
        <v>7</v>
      </c>
      <c r="B13" s="28"/>
      <c r="C13" s="47" t="s">
        <v>196</v>
      </c>
      <c r="D13" s="48"/>
      <c r="E13" s="28">
        <v>2003</v>
      </c>
      <c r="F13" s="24" t="s">
        <v>15</v>
      </c>
      <c r="G13" s="19">
        <v>21.37</v>
      </c>
      <c r="H13" s="2">
        <v>20.65</v>
      </c>
      <c r="I13" s="20">
        <f t="shared" si="0"/>
        <v>20.65</v>
      </c>
      <c r="J13" s="3">
        <f>RANK(I13,I9:I20,1)</f>
        <v>5</v>
      </c>
      <c r="K13" s="17">
        <v>28</v>
      </c>
      <c r="L13" s="28">
        <v>19642</v>
      </c>
      <c r="M13" s="30" t="s">
        <v>12</v>
      </c>
      <c r="N13" s="35" t="s">
        <v>137</v>
      </c>
      <c r="O13" s="28">
        <v>2002</v>
      </c>
      <c r="P13" s="29" t="s">
        <v>44</v>
      </c>
      <c r="Q13" s="19">
        <v>19.65</v>
      </c>
      <c r="R13" s="2">
        <v>19.59</v>
      </c>
      <c r="S13" s="20">
        <f t="shared" si="1"/>
        <v>19.59</v>
      </c>
      <c r="T13" s="3">
        <f>RANK(S13,S9:S31,1)</f>
        <v>5</v>
      </c>
      <c r="U13" s="17">
        <v>38</v>
      </c>
      <c r="V13" s="28">
        <v>13762</v>
      </c>
      <c r="W13" s="30" t="s">
        <v>92</v>
      </c>
      <c r="X13" s="35" t="s">
        <v>93</v>
      </c>
      <c r="Y13" s="28">
        <v>2000</v>
      </c>
      <c r="Z13" s="29" t="s">
        <v>94</v>
      </c>
      <c r="AA13" s="19">
        <v>21.5</v>
      </c>
      <c r="AB13" s="2">
        <v>18.67</v>
      </c>
      <c r="AC13" s="20">
        <f t="shared" si="2"/>
        <v>18.67</v>
      </c>
      <c r="AD13" s="3">
        <f>RANK(AC13,AC9:AC23,1)</f>
        <v>5</v>
      </c>
    </row>
    <row r="14" spans="1:30" ht="16.5">
      <c r="A14" s="17">
        <v>12</v>
      </c>
      <c r="B14" s="39">
        <v>19712</v>
      </c>
      <c r="C14" s="40" t="s">
        <v>42</v>
      </c>
      <c r="D14" s="41" t="s">
        <v>148</v>
      </c>
      <c r="E14" s="39">
        <v>2004</v>
      </c>
      <c r="F14" s="42" t="s">
        <v>149</v>
      </c>
      <c r="G14" s="19">
        <v>21.43</v>
      </c>
      <c r="H14" s="2">
        <v>20.66</v>
      </c>
      <c r="I14" s="20">
        <f t="shared" si="0"/>
        <v>20.66</v>
      </c>
      <c r="J14" s="3">
        <f>RANK(I14,I9:I20,1)</f>
        <v>6</v>
      </c>
      <c r="K14" s="17">
        <v>31</v>
      </c>
      <c r="L14" s="28"/>
      <c r="M14" s="30" t="s">
        <v>175</v>
      </c>
      <c r="N14" s="35"/>
      <c r="O14" s="28">
        <v>2002</v>
      </c>
      <c r="P14" s="24" t="s">
        <v>13</v>
      </c>
      <c r="Q14" s="19">
        <v>19.95</v>
      </c>
      <c r="R14" s="2">
        <v>19.62</v>
      </c>
      <c r="S14" s="20">
        <f t="shared" si="1"/>
        <v>19.62</v>
      </c>
      <c r="T14" s="3">
        <f>RANK(S14,S9:S31,1)</f>
        <v>6</v>
      </c>
      <c r="U14" s="17">
        <v>41</v>
      </c>
      <c r="V14" s="28">
        <v>19922</v>
      </c>
      <c r="W14" s="30" t="s">
        <v>103</v>
      </c>
      <c r="X14" s="35" t="s">
        <v>111</v>
      </c>
      <c r="Y14" s="28">
        <v>2000</v>
      </c>
      <c r="Z14" s="29" t="s">
        <v>110</v>
      </c>
      <c r="AA14" s="19">
        <v>19.15</v>
      </c>
      <c r="AB14" s="2">
        <v>24.49</v>
      </c>
      <c r="AC14" s="20">
        <f t="shared" si="2"/>
        <v>19.15</v>
      </c>
      <c r="AD14" s="3">
        <f>RANK(AC14,AC9:AC23,1)</f>
        <v>6</v>
      </c>
    </row>
    <row r="15" spans="1:30" ht="16.5">
      <c r="A15" s="17">
        <v>11</v>
      </c>
      <c r="B15" s="39">
        <v>19762</v>
      </c>
      <c r="C15" s="40" t="s">
        <v>49</v>
      </c>
      <c r="D15" s="41" t="s">
        <v>144</v>
      </c>
      <c r="E15" s="39">
        <v>2003</v>
      </c>
      <c r="F15" s="42" t="s">
        <v>47</v>
      </c>
      <c r="G15" s="19">
        <v>21.02</v>
      </c>
      <c r="H15" s="2">
        <v>20.77</v>
      </c>
      <c r="I15" s="20">
        <f t="shared" si="0"/>
        <v>20.77</v>
      </c>
      <c r="J15" s="3">
        <f>RANK(I15,I9:I20,1)</f>
        <v>7</v>
      </c>
      <c r="K15" s="17">
        <v>29</v>
      </c>
      <c r="L15" s="28">
        <v>19732</v>
      </c>
      <c r="M15" s="30" t="s">
        <v>150</v>
      </c>
      <c r="N15" s="35" t="s">
        <v>151</v>
      </c>
      <c r="O15" s="28">
        <v>2001</v>
      </c>
      <c r="P15" s="29" t="s">
        <v>149</v>
      </c>
      <c r="Q15" s="19" t="s">
        <v>223</v>
      </c>
      <c r="R15" s="2">
        <v>19.72</v>
      </c>
      <c r="S15" s="20">
        <f t="shared" si="1"/>
        <v>19.72</v>
      </c>
      <c r="T15" s="3">
        <f>RANK(S15,S9:S31,1)</f>
        <v>7</v>
      </c>
      <c r="U15" s="17">
        <v>40</v>
      </c>
      <c r="V15" s="28">
        <v>18852</v>
      </c>
      <c r="W15" s="30" t="s">
        <v>46</v>
      </c>
      <c r="X15" s="35" t="s">
        <v>106</v>
      </c>
      <c r="Y15" s="28">
        <v>2000</v>
      </c>
      <c r="Z15" s="29" t="s">
        <v>102</v>
      </c>
      <c r="AA15" s="19">
        <v>21.24</v>
      </c>
      <c r="AB15" s="2">
        <v>19.64</v>
      </c>
      <c r="AC15" s="20">
        <f t="shared" si="2"/>
        <v>19.64</v>
      </c>
      <c r="AD15" s="3">
        <f>RANK(AC15,AC9:AC23,1)</f>
        <v>7</v>
      </c>
    </row>
    <row r="16" spans="1:30" ht="16.5">
      <c r="A16" s="17">
        <v>2</v>
      </c>
      <c r="B16" s="39">
        <v>19902</v>
      </c>
      <c r="C16" s="40" t="s">
        <v>38</v>
      </c>
      <c r="D16" s="41" t="s">
        <v>109</v>
      </c>
      <c r="E16" s="39">
        <v>2003</v>
      </c>
      <c r="F16" s="42" t="s">
        <v>110</v>
      </c>
      <c r="G16" s="19">
        <v>22.91</v>
      </c>
      <c r="H16" s="2">
        <v>21.18</v>
      </c>
      <c r="I16" s="20">
        <f t="shared" si="0"/>
        <v>21.18</v>
      </c>
      <c r="J16" s="3">
        <f>RANK(I16,I9:I20,1)</f>
        <v>8</v>
      </c>
      <c r="K16" s="17">
        <v>27</v>
      </c>
      <c r="L16" s="28"/>
      <c r="M16" s="36" t="s">
        <v>215</v>
      </c>
      <c r="N16" s="37"/>
      <c r="O16" s="28">
        <v>2001</v>
      </c>
      <c r="P16" s="22" t="s">
        <v>216</v>
      </c>
      <c r="Q16" s="19">
        <v>20.15</v>
      </c>
      <c r="R16" s="2">
        <v>21.97</v>
      </c>
      <c r="S16" s="20">
        <f t="shared" si="1"/>
        <v>20.15</v>
      </c>
      <c r="T16" s="3">
        <f>RANK(S16,S9:S31,1)</f>
        <v>8</v>
      </c>
      <c r="U16" s="17">
        <v>50</v>
      </c>
      <c r="V16" s="55"/>
      <c r="W16" s="30" t="s">
        <v>29</v>
      </c>
      <c r="X16" s="35"/>
      <c r="Y16" s="28">
        <v>1999</v>
      </c>
      <c r="Z16" s="24" t="s">
        <v>13</v>
      </c>
      <c r="AA16" s="19">
        <v>25.42</v>
      </c>
      <c r="AB16" s="2">
        <v>20.85</v>
      </c>
      <c r="AC16" s="20">
        <f t="shared" si="2"/>
        <v>20.85</v>
      </c>
      <c r="AD16" s="3">
        <f>RANK(AC16,AC9:AC23,1)</f>
        <v>8</v>
      </c>
    </row>
    <row r="17" spans="1:30" ht="16.5">
      <c r="A17" s="17">
        <v>9</v>
      </c>
      <c r="B17" s="39">
        <v>18882</v>
      </c>
      <c r="C17" s="40" t="s">
        <v>98</v>
      </c>
      <c r="D17" s="41" t="s">
        <v>105</v>
      </c>
      <c r="E17" s="39">
        <v>2004</v>
      </c>
      <c r="F17" s="42" t="s">
        <v>102</v>
      </c>
      <c r="G17" s="19">
        <v>26.35</v>
      </c>
      <c r="H17" s="2">
        <v>21.53</v>
      </c>
      <c r="I17" s="20">
        <f t="shared" si="0"/>
        <v>21.53</v>
      </c>
      <c r="J17" s="3">
        <f>RANK(I17,I9:I20,1)</f>
        <v>9</v>
      </c>
      <c r="K17" s="17">
        <v>30</v>
      </c>
      <c r="L17" s="28">
        <v>34902</v>
      </c>
      <c r="M17" s="30" t="s">
        <v>12</v>
      </c>
      <c r="N17" s="35" t="s">
        <v>169</v>
      </c>
      <c r="O17" s="28">
        <v>2002</v>
      </c>
      <c r="P17" s="29" t="s">
        <v>166</v>
      </c>
      <c r="Q17" s="19">
        <v>22.82</v>
      </c>
      <c r="R17" s="2">
        <v>20.59</v>
      </c>
      <c r="S17" s="20">
        <f t="shared" si="1"/>
        <v>20.59</v>
      </c>
      <c r="T17" s="3">
        <f>RANK(S17,S9:S31,1)</f>
        <v>9</v>
      </c>
      <c r="U17" s="17">
        <v>43</v>
      </c>
      <c r="V17" s="28">
        <v>26202</v>
      </c>
      <c r="W17" s="30" t="s">
        <v>154</v>
      </c>
      <c r="X17" s="35" t="s">
        <v>155</v>
      </c>
      <c r="Y17" s="28">
        <v>1999</v>
      </c>
      <c r="Z17" s="29" t="s">
        <v>50</v>
      </c>
      <c r="AA17" s="19">
        <v>22.73</v>
      </c>
      <c r="AB17" s="2">
        <v>21.13</v>
      </c>
      <c r="AC17" s="20">
        <f t="shared" si="2"/>
        <v>21.13</v>
      </c>
      <c r="AD17" s="3">
        <f>RANK(AC17,AC9:AC23,1)</f>
        <v>9</v>
      </c>
    </row>
    <row r="18" spans="1:30" ht="16.5">
      <c r="A18" s="17">
        <v>6</v>
      </c>
      <c r="B18" s="39">
        <v>35522</v>
      </c>
      <c r="C18" s="40" t="s">
        <v>124</v>
      </c>
      <c r="D18" s="41" t="s">
        <v>125</v>
      </c>
      <c r="E18" s="39">
        <v>2003</v>
      </c>
      <c r="F18" s="42" t="s">
        <v>17</v>
      </c>
      <c r="G18" s="19">
        <v>21.72</v>
      </c>
      <c r="H18" s="2" t="s">
        <v>223</v>
      </c>
      <c r="I18" s="20">
        <f t="shared" si="0"/>
        <v>21.72</v>
      </c>
      <c r="J18" s="3">
        <f>RANK(I18,I9:I20,1)</f>
        <v>10</v>
      </c>
      <c r="K18" s="17">
        <v>23</v>
      </c>
      <c r="L18" s="28">
        <v>26422</v>
      </c>
      <c r="M18" s="30" t="s">
        <v>12</v>
      </c>
      <c r="N18" s="35" t="s">
        <v>118</v>
      </c>
      <c r="O18" s="28">
        <v>2002</v>
      </c>
      <c r="P18" s="29" t="s">
        <v>14</v>
      </c>
      <c r="Q18" s="19">
        <v>20.67</v>
      </c>
      <c r="R18" s="2">
        <v>20.68</v>
      </c>
      <c r="S18" s="20">
        <f t="shared" si="1"/>
        <v>20.67</v>
      </c>
      <c r="T18" s="3">
        <f>RANK(S18,S9:S31,1)</f>
        <v>10</v>
      </c>
      <c r="U18" s="17">
        <v>37</v>
      </c>
      <c r="V18" s="60">
        <v>34852</v>
      </c>
      <c r="W18" s="30" t="s">
        <v>87</v>
      </c>
      <c r="X18" s="35" t="s">
        <v>88</v>
      </c>
      <c r="Y18" s="28">
        <v>2000</v>
      </c>
      <c r="Z18" s="29" t="s">
        <v>23</v>
      </c>
      <c r="AA18" s="19">
        <v>33.79</v>
      </c>
      <c r="AB18" s="2">
        <v>21.36</v>
      </c>
      <c r="AC18" s="20">
        <f t="shared" si="2"/>
        <v>21.36</v>
      </c>
      <c r="AD18" s="3">
        <f>RANK(AC18,AC9:AC23,1)</f>
        <v>10</v>
      </c>
    </row>
    <row r="19" spans="1:30" ht="16.5">
      <c r="A19" s="17">
        <v>8</v>
      </c>
      <c r="B19" s="39">
        <v>19652</v>
      </c>
      <c r="C19" s="40" t="s">
        <v>211</v>
      </c>
      <c r="D19" s="41" t="s">
        <v>212</v>
      </c>
      <c r="E19" s="39">
        <v>2003</v>
      </c>
      <c r="F19" s="42" t="s">
        <v>44</v>
      </c>
      <c r="G19" s="19">
        <v>22.51</v>
      </c>
      <c r="H19" s="2">
        <v>22.14</v>
      </c>
      <c r="I19" s="20">
        <f t="shared" si="0"/>
        <v>22.14</v>
      </c>
      <c r="J19" s="3">
        <f>RANK(I19,I9:I20,1)</f>
        <v>11</v>
      </c>
      <c r="K19" s="17">
        <v>24</v>
      </c>
      <c r="L19" s="28"/>
      <c r="M19" s="54" t="s">
        <v>199</v>
      </c>
      <c r="N19" s="54"/>
      <c r="O19" s="28">
        <v>2002</v>
      </c>
      <c r="P19" s="24" t="s">
        <v>15</v>
      </c>
      <c r="Q19" s="19">
        <v>22.04</v>
      </c>
      <c r="R19" s="2">
        <v>21.25</v>
      </c>
      <c r="S19" s="20">
        <f t="shared" si="1"/>
        <v>21.25</v>
      </c>
      <c r="T19" s="3">
        <f>RANK(S19,S9:S31,1)</f>
        <v>11</v>
      </c>
      <c r="U19" s="17">
        <v>39</v>
      </c>
      <c r="V19" s="28">
        <v>34842</v>
      </c>
      <c r="W19" s="30" t="s">
        <v>46</v>
      </c>
      <c r="X19" s="35" t="s">
        <v>89</v>
      </c>
      <c r="Y19" s="28">
        <v>2000</v>
      </c>
      <c r="Z19" s="29" t="s">
        <v>23</v>
      </c>
      <c r="AA19" s="19">
        <v>21.55</v>
      </c>
      <c r="AB19" s="2">
        <v>34.15</v>
      </c>
      <c r="AC19" s="20">
        <f t="shared" si="2"/>
        <v>21.55</v>
      </c>
      <c r="AD19" s="3">
        <f>RANK(AC19,AC9:AC23,1)</f>
        <v>11</v>
      </c>
    </row>
    <row r="20" spans="1:30" ht="16.5">
      <c r="A20" s="17">
        <v>10</v>
      </c>
      <c r="B20" s="39"/>
      <c r="C20" s="30" t="s">
        <v>208</v>
      </c>
      <c r="D20" s="35"/>
      <c r="E20" s="28">
        <v>2003</v>
      </c>
      <c r="F20" s="22" t="s">
        <v>17</v>
      </c>
      <c r="G20" s="19">
        <v>31.7</v>
      </c>
      <c r="H20" s="2">
        <v>23.93</v>
      </c>
      <c r="I20" s="20">
        <f t="shared" si="0"/>
        <v>23.93</v>
      </c>
      <c r="J20" s="3">
        <f>RANK(I20,I9:I20,1)</f>
        <v>12</v>
      </c>
      <c r="K20" s="17">
        <v>34</v>
      </c>
      <c r="L20" s="28">
        <v>27242</v>
      </c>
      <c r="M20" s="29" t="s">
        <v>182</v>
      </c>
      <c r="N20" s="29" t="s">
        <v>183</v>
      </c>
      <c r="O20" s="28">
        <v>2002</v>
      </c>
      <c r="P20" s="29" t="s">
        <v>181</v>
      </c>
      <c r="Q20" s="19">
        <v>21.35</v>
      </c>
      <c r="R20" s="2">
        <v>21.48</v>
      </c>
      <c r="S20" s="20">
        <f t="shared" si="1"/>
        <v>21.35</v>
      </c>
      <c r="T20" s="3">
        <f>RANK(S20,S9:S31,1)</f>
        <v>12</v>
      </c>
      <c r="U20" s="17">
        <v>47</v>
      </c>
      <c r="V20" s="28"/>
      <c r="W20" s="30" t="s">
        <v>16</v>
      </c>
      <c r="X20" s="35"/>
      <c r="Y20" s="28">
        <v>2000</v>
      </c>
      <c r="Z20" s="22" t="s">
        <v>17</v>
      </c>
      <c r="AA20" s="19">
        <v>22.03</v>
      </c>
      <c r="AB20" s="2" t="s">
        <v>223</v>
      </c>
      <c r="AC20" s="20">
        <f t="shared" si="2"/>
        <v>22.03</v>
      </c>
      <c r="AD20" s="3">
        <f>RANK(AC20,AC9:AC23,1)</f>
        <v>12</v>
      </c>
    </row>
    <row r="21" spans="11:30" ht="16.5">
      <c r="K21" s="17">
        <v>14</v>
      </c>
      <c r="L21" s="28">
        <v>20682</v>
      </c>
      <c r="M21" s="29" t="s">
        <v>68</v>
      </c>
      <c r="N21" s="29" t="s">
        <v>69</v>
      </c>
      <c r="O21" s="28">
        <v>2001</v>
      </c>
      <c r="P21" s="29" t="s">
        <v>27</v>
      </c>
      <c r="Q21" s="19">
        <v>29.13</v>
      </c>
      <c r="R21" s="2">
        <v>21.37</v>
      </c>
      <c r="S21" s="20">
        <f t="shared" si="1"/>
        <v>21.37</v>
      </c>
      <c r="T21" s="3">
        <f>RANK(S21,S9:S31,1)</f>
        <v>13</v>
      </c>
      <c r="U21" s="17">
        <v>44</v>
      </c>
      <c r="V21" s="28">
        <v>34452</v>
      </c>
      <c r="W21" s="30" t="s">
        <v>52</v>
      </c>
      <c r="X21" s="35" t="s">
        <v>115</v>
      </c>
      <c r="Y21" s="28">
        <v>2000</v>
      </c>
      <c r="Z21" s="29" t="s">
        <v>14</v>
      </c>
      <c r="AA21" s="19">
        <v>22.27</v>
      </c>
      <c r="AB21" s="2" t="s">
        <v>223</v>
      </c>
      <c r="AC21" s="20">
        <f t="shared" si="2"/>
        <v>22.27</v>
      </c>
      <c r="AD21" s="3">
        <f>RANK(AC21,AC9:AC23,1)</f>
        <v>13</v>
      </c>
    </row>
    <row r="22" spans="1:30" ht="17.25" thickBot="1">
      <c r="A22" s="132" t="s">
        <v>229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7">
        <v>17</v>
      </c>
      <c r="L22" s="28">
        <v>18902</v>
      </c>
      <c r="M22" s="22" t="s">
        <v>19</v>
      </c>
      <c r="N22" s="22"/>
      <c r="O22" s="28">
        <v>2001</v>
      </c>
      <c r="P22" s="22" t="s">
        <v>18</v>
      </c>
      <c r="Q22" s="19">
        <v>21.64</v>
      </c>
      <c r="R22" s="2">
        <v>21.78</v>
      </c>
      <c r="S22" s="20">
        <f t="shared" si="1"/>
        <v>21.64</v>
      </c>
      <c r="T22" s="3">
        <f>RANK(S22,S9:S31,1)</f>
        <v>14</v>
      </c>
      <c r="U22" s="17">
        <v>51</v>
      </c>
      <c r="V22" s="55"/>
      <c r="W22" s="30" t="s">
        <v>20</v>
      </c>
      <c r="X22" s="35"/>
      <c r="Y22" s="28">
        <v>1999</v>
      </c>
      <c r="Z22" s="22" t="s">
        <v>17</v>
      </c>
      <c r="AA22" s="19">
        <v>26.07</v>
      </c>
      <c r="AB22" s="2">
        <v>25.17</v>
      </c>
      <c r="AC22" s="20">
        <f t="shared" si="2"/>
        <v>25.17</v>
      </c>
      <c r="AD22" s="3">
        <f>RANK(AC22,AC9:AC23,1)</f>
        <v>14</v>
      </c>
    </row>
    <row r="23" spans="1:30" ht="16.5">
      <c r="A23" s="83">
        <v>3</v>
      </c>
      <c r="B23" s="89">
        <v>21312</v>
      </c>
      <c r="C23" s="90" t="s">
        <v>12</v>
      </c>
      <c r="D23" s="91" t="s">
        <v>112</v>
      </c>
      <c r="E23" s="89">
        <v>2003</v>
      </c>
      <c r="F23" s="92" t="s">
        <v>113</v>
      </c>
      <c r="G23" s="66">
        <v>19.02</v>
      </c>
      <c r="H23" s="67">
        <v>18.94</v>
      </c>
      <c r="I23" s="68"/>
      <c r="J23" s="93">
        <v>1</v>
      </c>
      <c r="K23" s="82">
        <v>22</v>
      </c>
      <c r="L23" s="28">
        <v>19632</v>
      </c>
      <c r="M23" s="30" t="s">
        <v>135</v>
      </c>
      <c r="N23" s="35" t="s">
        <v>136</v>
      </c>
      <c r="O23" s="28">
        <v>2002</v>
      </c>
      <c r="P23" s="29" t="s">
        <v>44</v>
      </c>
      <c r="Q23" s="19">
        <v>22.12</v>
      </c>
      <c r="R23" s="2">
        <v>21.74</v>
      </c>
      <c r="S23" s="20">
        <f t="shared" si="1"/>
        <v>21.74</v>
      </c>
      <c r="T23" s="3">
        <f>RANK(S23,S9:S31,1)</f>
        <v>15</v>
      </c>
      <c r="U23" s="17">
        <v>46</v>
      </c>
      <c r="V23" s="26"/>
      <c r="W23" s="30" t="s">
        <v>174</v>
      </c>
      <c r="X23" s="35"/>
      <c r="Y23" s="28">
        <v>2000</v>
      </c>
      <c r="Z23" s="24" t="s">
        <v>13</v>
      </c>
      <c r="AA23" s="19">
        <v>30.33</v>
      </c>
      <c r="AB23" s="2" t="s">
        <v>223</v>
      </c>
      <c r="AC23" s="20">
        <f t="shared" si="2"/>
        <v>30.33</v>
      </c>
      <c r="AD23" s="3">
        <f>RANK(AC23,AC9:AC23,1)</f>
        <v>15</v>
      </c>
    </row>
    <row r="24" spans="1:20" ht="16.5">
      <c r="A24" s="71">
        <v>1</v>
      </c>
      <c r="B24" s="39">
        <v>18842</v>
      </c>
      <c r="C24" s="40" t="s">
        <v>103</v>
      </c>
      <c r="D24" s="41" t="s">
        <v>104</v>
      </c>
      <c r="E24" s="39">
        <v>2003</v>
      </c>
      <c r="F24" s="42" t="s">
        <v>102</v>
      </c>
      <c r="G24" s="19"/>
      <c r="H24" s="2">
        <v>19.42</v>
      </c>
      <c r="I24" s="20"/>
      <c r="J24" s="94">
        <v>2</v>
      </c>
      <c r="K24" s="82">
        <v>26</v>
      </c>
      <c r="L24" s="28">
        <v>35832</v>
      </c>
      <c r="M24" s="30" t="s">
        <v>77</v>
      </c>
      <c r="N24" s="35" t="s">
        <v>191</v>
      </c>
      <c r="O24" s="28">
        <v>2001</v>
      </c>
      <c r="P24" s="29" t="s">
        <v>67</v>
      </c>
      <c r="Q24" s="19">
        <v>26</v>
      </c>
      <c r="R24" s="2">
        <v>21.91</v>
      </c>
      <c r="S24" s="20">
        <f t="shared" si="1"/>
        <v>21.91</v>
      </c>
      <c r="T24" s="3">
        <f>RANK(S24,S9:S31,1)</f>
        <v>16</v>
      </c>
    </row>
    <row r="25" spans="1:30" ht="17.25" thickBot="1">
      <c r="A25" s="71">
        <v>5</v>
      </c>
      <c r="B25" s="26"/>
      <c r="C25" s="30" t="s">
        <v>173</v>
      </c>
      <c r="D25" s="35"/>
      <c r="E25" s="28">
        <v>2003</v>
      </c>
      <c r="F25" s="24" t="s">
        <v>13</v>
      </c>
      <c r="G25" s="19">
        <v>19.28</v>
      </c>
      <c r="H25" s="2"/>
      <c r="I25" s="20"/>
      <c r="J25" s="94">
        <v>3</v>
      </c>
      <c r="K25" s="82">
        <v>21</v>
      </c>
      <c r="L25" s="28">
        <v>35502</v>
      </c>
      <c r="M25" s="30" t="s">
        <v>28</v>
      </c>
      <c r="N25" s="35"/>
      <c r="O25" s="28">
        <v>2001</v>
      </c>
      <c r="P25" s="22" t="s">
        <v>17</v>
      </c>
      <c r="Q25" s="19">
        <v>27.65</v>
      </c>
      <c r="R25" s="2">
        <v>22.17</v>
      </c>
      <c r="S25" s="20">
        <f t="shared" si="1"/>
        <v>22.17</v>
      </c>
      <c r="T25" s="3">
        <f>RANK(S25,S9:S31,1)</f>
        <v>17</v>
      </c>
      <c r="U25" s="132" t="s">
        <v>229</v>
      </c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ht="17.25" thickBot="1">
      <c r="A26" s="87">
        <v>4</v>
      </c>
      <c r="B26" s="95">
        <v>19552</v>
      </c>
      <c r="C26" s="96" t="s">
        <v>131</v>
      </c>
      <c r="D26" s="97" t="s">
        <v>132</v>
      </c>
      <c r="E26" s="95">
        <v>2004</v>
      </c>
      <c r="F26" s="98" t="s">
        <v>44</v>
      </c>
      <c r="G26" s="78" t="s">
        <v>223</v>
      </c>
      <c r="H26" s="79"/>
      <c r="I26" s="80"/>
      <c r="J26" s="99">
        <v>4</v>
      </c>
      <c r="K26" s="82">
        <v>36</v>
      </c>
      <c r="L26" s="28"/>
      <c r="M26" s="47" t="s">
        <v>200</v>
      </c>
      <c r="N26" s="48"/>
      <c r="O26" s="28">
        <v>2002</v>
      </c>
      <c r="P26" s="24" t="s">
        <v>15</v>
      </c>
      <c r="Q26" s="19">
        <v>22.18</v>
      </c>
      <c r="R26" s="2" t="s">
        <v>223</v>
      </c>
      <c r="S26" s="20">
        <f t="shared" si="1"/>
        <v>22.18</v>
      </c>
      <c r="T26" s="101">
        <f>RANK(S26,S9:S31,1)</f>
        <v>18</v>
      </c>
      <c r="U26" s="83">
        <v>42</v>
      </c>
      <c r="V26" s="62">
        <v>16782</v>
      </c>
      <c r="W26" s="63" t="s">
        <v>38</v>
      </c>
      <c r="X26" s="64" t="s">
        <v>114</v>
      </c>
      <c r="Y26" s="62">
        <v>1999</v>
      </c>
      <c r="Z26" s="65" t="s">
        <v>14</v>
      </c>
      <c r="AA26" s="66">
        <v>18.54</v>
      </c>
      <c r="AB26" s="67">
        <v>17.88</v>
      </c>
      <c r="AC26" s="68"/>
      <c r="AD26" s="93">
        <v>1</v>
      </c>
    </row>
    <row r="27" spans="11:30" ht="16.5">
      <c r="K27" s="17">
        <v>32</v>
      </c>
      <c r="L27" s="28">
        <v>26212</v>
      </c>
      <c r="M27" s="30" t="s">
        <v>103</v>
      </c>
      <c r="N27" s="35" t="s">
        <v>156</v>
      </c>
      <c r="O27" s="28">
        <v>2001</v>
      </c>
      <c r="P27" s="29" t="s">
        <v>50</v>
      </c>
      <c r="Q27" s="19">
        <v>22.54</v>
      </c>
      <c r="R27" s="2">
        <v>22.8</v>
      </c>
      <c r="S27" s="20">
        <f t="shared" si="1"/>
        <v>22.54</v>
      </c>
      <c r="T27" s="101">
        <f>RANK(S27,S9:S31,1)</f>
        <v>19</v>
      </c>
      <c r="U27" s="71">
        <v>49</v>
      </c>
      <c r="V27" s="28">
        <v>23702</v>
      </c>
      <c r="W27" s="30" t="s">
        <v>38</v>
      </c>
      <c r="X27" s="35" t="s">
        <v>170</v>
      </c>
      <c r="Y27" s="28">
        <v>2000</v>
      </c>
      <c r="Z27" s="29" t="s">
        <v>171</v>
      </c>
      <c r="AA27" s="19">
        <v>18.12</v>
      </c>
      <c r="AB27" s="2">
        <v>18.37</v>
      </c>
      <c r="AC27" s="20"/>
      <c r="AD27" s="94">
        <v>2</v>
      </c>
    </row>
    <row r="28" spans="11:30" ht="16.5">
      <c r="K28" s="17">
        <v>25</v>
      </c>
      <c r="L28" s="28"/>
      <c r="M28" s="30" t="s">
        <v>26</v>
      </c>
      <c r="N28" s="35"/>
      <c r="O28" s="28">
        <v>2001</v>
      </c>
      <c r="P28" s="22" t="s">
        <v>17</v>
      </c>
      <c r="Q28" s="19">
        <v>22.82</v>
      </c>
      <c r="R28" s="2">
        <v>26.99</v>
      </c>
      <c r="S28" s="20">
        <f t="shared" si="1"/>
        <v>22.82</v>
      </c>
      <c r="T28" s="101">
        <f>RANK(S28,S9:S31,1)</f>
        <v>20</v>
      </c>
      <c r="U28" s="71">
        <v>45</v>
      </c>
      <c r="V28" s="28">
        <v>11772</v>
      </c>
      <c r="W28" s="30" t="s">
        <v>46</v>
      </c>
      <c r="X28" s="35" t="s">
        <v>180</v>
      </c>
      <c r="Y28" s="28">
        <v>1999</v>
      </c>
      <c r="Z28" s="29" t="s">
        <v>181</v>
      </c>
      <c r="AA28" s="19">
        <v>23.61</v>
      </c>
      <c r="AB28" s="2">
        <v>18.8</v>
      </c>
      <c r="AC28" s="20"/>
      <c r="AD28" s="94">
        <v>3</v>
      </c>
    </row>
    <row r="29" spans="11:30" ht="17.25" thickBot="1">
      <c r="K29" s="17">
        <v>19</v>
      </c>
      <c r="L29" s="28">
        <v>24342</v>
      </c>
      <c r="M29" s="30" t="s">
        <v>107</v>
      </c>
      <c r="N29" s="35" t="s">
        <v>108</v>
      </c>
      <c r="O29" s="28">
        <v>2001</v>
      </c>
      <c r="P29" s="29" t="s">
        <v>102</v>
      </c>
      <c r="Q29" s="19">
        <v>23.48</v>
      </c>
      <c r="R29" s="2">
        <v>27.23</v>
      </c>
      <c r="S29" s="20">
        <f t="shared" si="1"/>
        <v>23.48</v>
      </c>
      <c r="T29" s="101">
        <f>RANK(S29,S9:S31,1)</f>
        <v>21</v>
      </c>
      <c r="U29" s="87">
        <v>48</v>
      </c>
      <c r="V29" s="76"/>
      <c r="W29" s="74" t="s">
        <v>30</v>
      </c>
      <c r="X29" s="75"/>
      <c r="Y29" s="76">
        <v>2000</v>
      </c>
      <c r="Z29" s="102" t="s">
        <v>13</v>
      </c>
      <c r="AA29" s="78" t="s">
        <v>223</v>
      </c>
      <c r="AB29" s="79" t="s">
        <v>223</v>
      </c>
      <c r="AC29" s="80"/>
      <c r="AD29" s="99">
        <v>4</v>
      </c>
    </row>
    <row r="30" spans="11:20" ht="16.5">
      <c r="K30" s="17">
        <v>20</v>
      </c>
      <c r="L30" s="28">
        <v>26412</v>
      </c>
      <c r="M30" s="30" t="s">
        <v>116</v>
      </c>
      <c r="N30" s="35" t="s">
        <v>117</v>
      </c>
      <c r="O30" s="28">
        <v>2002</v>
      </c>
      <c r="P30" s="29" t="s">
        <v>14</v>
      </c>
      <c r="Q30" s="19">
        <v>24.34</v>
      </c>
      <c r="R30" s="2" t="s">
        <v>223</v>
      </c>
      <c r="S30" s="20">
        <f t="shared" si="1"/>
        <v>24.34</v>
      </c>
      <c r="T30" s="3">
        <f>RANK(S30,S9:S31,1)</f>
        <v>22</v>
      </c>
    </row>
    <row r="31" spans="11:20" ht="16.5">
      <c r="K31" s="17">
        <v>16</v>
      </c>
      <c r="L31" s="28">
        <v>14552</v>
      </c>
      <c r="M31" s="29" t="s">
        <v>77</v>
      </c>
      <c r="N31" s="29" t="s">
        <v>73</v>
      </c>
      <c r="O31" s="28">
        <v>2002</v>
      </c>
      <c r="P31" s="29" t="s">
        <v>74</v>
      </c>
      <c r="Q31" s="19" t="s">
        <v>223</v>
      </c>
      <c r="R31" s="2" t="s">
        <v>223</v>
      </c>
      <c r="S31" s="20" t="str">
        <f t="shared" si="1"/>
        <v>np</v>
      </c>
      <c r="T31" s="3">
        <v>23</v>
      </c>
    </row>
    <row r="32" spans="21:30" ht="12.75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1:30" ht="13.5" thickBot="1">
      <c r="K33" s="132" t="s">
        <v>229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1:30" ht="16.5">
      <c r="K34" s="83">
        <v>33</v>
      </c>
      <c r="L34" s="62"/>
      <c r="M34" s="63" t="s">
        <v>176</v>
      </c>
      <c r="N34" s="64"/>
      <c r="O34" s="62">
        <v>2001</v>
      </c>
      <c r="P34" s="100" t="s">
        <v>13</v>
      </c>
      <c r="Q34" s="66"/>
      <c r="R34" s="67">
        <v>18.73</v>
      </c>
      <c r="S34" s="68"/>
      <c r="T34" s="93">
        <v>1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1:30" ht="16.5">
      <c r="K35" s="71">
        <v>15</v>
      </c>
      <c r="L35" s="28"/>
      <c r="M35" s="36" t="s">
        <v>72</v>
      </c>
      <c r="N35" s="37"/>
      <c r="O35" s="28">
        <v>2002</v>
      </c>
      <c r="P35" s="22" t="s">
        <v>71</v>
      </c>
      <c r="Q35" s="19">
        <v>18.07</v>
      </c>
      <c r="R35" s="2" t="s">
        <v>223</v>
      </c>
      <c r="S35" s="20"/>
      <c r="T35" s="94">
        <v>2</v>
      </c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1:30" ht="16.5">
      <c r="K36" s="71">
        <v>18</v>
      </c>
      <c r="L36" s="28"/>
      <c r="M36" s="30" t="s">
        <v>98</v>
      </c>
      <c r="N36" s="35" t="s">
        <v>99</v>
      </c>
      <c r="O36" s="28">
        <v>2001</v>
      </c>
      <c r="P36" s="29" t="s">
        <v>97</v>
      </c>
      <c r="Q36" s="19" t="s">
        <v>223</v>
      </c>
      <c r="R36" s="2"/>
      <c r="S36" s="20"/>
      <c r="T36" s="94">
        <v>3</v>
      </c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1:30" ht="17.25" thickBot="1">
      <c r="K37" s="87">
        <v>35</v>
      </c>
      <c r="L37" s="76"/>
      <c r="M37" s="74" t="s">
        <v>182</v>
      </c>
      <c r="N37" s="75" t="s">
        <v>184</v>
      </c>
      <c r="O37" s="76">
        <v>2002</v>
      </c>
      <c r="P37" s="77" t="s">
        <v>185</v>
      </c>
      <c r="Q37" s="78" t="s">
        <v>223</v>
      </c>
      <c r="R37" s="79"/>
      <c r="S37" s="80"/>
      <c r="T37" s="99">
        <v>4</v>
      </c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sheetProtection/>
  <mergeCells count="39">
    <mergeCell ref="R7:R8"/>
    <mergeCell ref="V7:V8"/>
    <mergeCell ref="W7:W8"/>
    <mergeCell ref="X7:X8"/>
    <mergeCell ref="Z7:Z8"/>
    <mergeCell ref="AA7:AA8"/>
    <mergeCell ref="D7:D8"/>
    <mergeCell ref="L7:L8"/>
    <mergeCell ref="M7:M8"/>
    <mergeCell ref="N7:N8"/>
    <mergeCell ref="P7:P8"/>
    <mergeCell ref="Q7:Q8"/>
    <mergeCell ref="U1:AD1"/>
    <mergeCell ref="U3:AD3"/>
    <mergeCell ref="U5:AD5"/>
    <mergeCell ref="U7:U8"/>
    <mergeCell ref="Y7:Y8"/>
    <mergeCell ref="AC7:AD7"/>
    <mergeCell ref="AB7:AB8"/>
    <mergeCell ref="K33:T33"/>
    <mergeCell ref="G7:G8"/>
    <mergeCell ref="K1:T1"/>
    <mergeCell ref="K3:T3"/>
    <mergeCell ref="K5:T5"/>
    <mergeCell ref="K7:K8"/>
    <mergeCell ref="O7:O8"/>
    <mergeCell ref="A1:J1"/>
    <mergeCell ref="A3:J3"/>
    <mergeCell ref="A5:J5"/>
    <mergeCell ref="U25:AD25"/>
    <mergeCell ref="H7:H8"/>
    <mergeCell ref="I7:J7"/>
    <mergeCell ref="E7:E8"/>
    <mergeCell ref="A7:A8"/>
    <mergeCell ref="A22:J22"/>
    <mergeCell ref="F7:F8"/>
    <mergeCell ref="S7:T7"/>
    <mergeCell ref="B7:B8"/>
    <mergeCell ref="C7:C8"/>
  </mergeCells>
  <conditionalFormatting sqref="AD48:AD65536 J1:J21 J29:J65536 J23:J26 T41:T65536 T1:T4 AD1:AD4 T34:T37 AD26:AD29 T6:T32 AD6:AD24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T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orientation="portrait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SheetLayoutView="90" zoomScalePageLayoutView="0" workbookViewId="0" topLeftCell="K1">
      <selection activeCell="K3" sqref="K3:T3"/>
    </sheetView>
  </sheetViews>
  <sheetFormatPr defaultColWidth="9.140625" defaultRowHeight="12.75"/>
  <cols>
    <col min="1" max="1" width="5.140625" style="16" customWidth="1"/>
    <col min="2" max="2" width="7.421875" style="4" customWidth="1"/>
    <col min="3" max="3" width="7.00390625" style="4" customWidth="1"/>
    <col min="4" max="4" width="9.140625" style="4" customWidth="1"/>
    <col min="5" max="5" width="8.7109375" style="32" customWidth="1"/>
    <col min="6" max="6" width="19.28125" style="4" customWidth="1"/>
    <col min="7" max="8" width="9.421875" style="4" customWidth="1"/>
    <col min="9" max="9" width="9.140625" style="4" customWidth="1"/>
    <col min="10" max="10" width="6.8515625" style="4" customWidth="1"/>
    <col min="11" max="11" width="5.140625" style="16" customWidth="1"/>
    <col min="12" max="12" width="7.421875" style="4" customWidth="1"/>
    <col min="13" max="13" width="7.8515625" style="4" customWidth="1"/>
    <col min="14" max="14" width="10.140625" style="4" customWidth="1"/>
    <col min="15" max="15" width="8.7109375" style="32" customWidth="1"/>
    <col min="16" max="16" width="17.8515625" style="4" customWidth="1"/>
    <col min="17" max="18" width="9.421875" style="4" customWidth="1"/>
    <col min="19" max="19" width="9.140625" style="4" customWidth="1"/>
    <col min="20" max="20" width="6.8515625" style="4" customWidth="1"/>
    <col min="21" max="21" width="5.140625" style="16" customWidth="1"/>
    <col min="22" max="22" width="7.421875" style="4" customWidth="1"/>
    <col min="23" max="23" width="7.8515625" style="4" customWidth="1"/>
    <col min="24" max="24" width="10.140625" style="4" customWidth="1"/>
    <col min="25" max="25" width="8.7109375" style="32" customWidth="1"/>
    <col min="26" max="26" width="17.8515625" style="4" customWidth="1"/>
    <col min="27" max="28" width="9.421875" style="4" customWidth="1"/>
    <col min="29" max="29" width="9.140625" style="4" customWidth="1"/>
    <col min="30" max="30" width="6.8515625" style="4" customWidth="1"/>
    <col min="31" max="16384" width="9.140625" style="1" customWidth="1"/>
  </cols>
  <sheetData>
    <row r="1" spans="1:30" s="5" customFormat="1" ht="22.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 t="s">
        <v>3</v>
      </c>
      <c r="L1" s="134"/>
      <c r="M1" s="134"/>
      <c r="N1" s="134"/>
      <c r="O1" s="134"/>
      <c r="P1" s="134"/>
      <c r="Q1" s="134"/>
      <c r="R1" s="134"/>
      <c r="S1" s="134"/>
      <c r="T1" s="134"/>
      <c r="U1" s="134" t="s">
        <v>3</v>
      </c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5" customFormat="1" ht="4.5" customHeight="1">
      <c r="A2" s="15"/>
      <c r="B2" s="6"/>
      <c r="C2" s="6"/>
      <c r="D2" s="6"/>
      <c r="E2" s="31"/>
      <c r="F2" s="6"/>
      <c r="G2" s="7"/>
      <c r="H2" s="7"/>
      <c r="I2" s="8"/>
      <c r="J2" s="9"/>
      <c r="K2" s="15"/>
      <c r="L2" s="6"/>
      <c r="M2" s="6"/>
      <c r="N2" s="6"/>
      <c r="O2" s="31"/>
      <c r="P2" s="6"/>
      <c r="Q2" s="7"/>
      <c r="R2" s="7"/>
      <c r="S2" s="8"/>
      <c r="T2" s="9"/>
      <c r="U2" s="15"/>
      <c r="V2" s="6"/>
      <c r="W2" s="6"/>
      <c r="X2" s="6"/>
      <c r="Y2" s="31"/>
      <c r="Z2" s="6"/>
      <c r="AA2" s="7"/>
      <c r="AB2" s="7"/>
      <c r="AC2" s="8"/>
      <c r="AD2" s="9"/>
    </row>
    <row r="3" spans="1:30" s="5" customFormat="1" ht="20.25">
      <c r="A3" s="135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 t="s">
        <v>31</v>
      </c>
      <c r="L3" s="135"/>
      <c r="M3" s="135"/>
      <c r="N3" s="135"/>
      <c r="O3" s="135"/>
      <c r="P3" s="135"/>
      <c r="Q3" s="135"/>
      <c r="R3" s="135"/>
      <c r="S3" s="135"/>
      <c r="T3" s="135"/>
      <c r="U3" s="135" t="s">
        <v>31</v>
      </c>
      <c r="V3" s="135"/>
      <c r="W3" s="135"/>
      <c r="X3" s="135"/>
      <c r="Y3" s="135"/>
      <c r="Z3" s="135"/>
      <c r="AA3" s="135"/>
      <c r="AB3" s="135"/>
      <c r="AC3" s="135"/>
      <c r="AD3" s="135"/>
    </row>
    <row r="4" spans="1:30" s="5" customFormat="1" ht="4.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3"/>
      <c r="T4" s="13"/>
      <c r="U4" s="15"/>
      <c r="V4" s="13"/>
      <c r="W4" s="13"/>
      <c r="X4" s="13"/>
      <c r="Y4" s="13"/>
      <c r="Z4" s="13"/>
      <c r="AA4" s="13"/>
      <c r="AB4" s="13"/>
      <c r="AC4" s="13"/>
      <c r="AD4" s="13"/>
    </row>
    <row r="5" spans="1:30" s="5" customFormat="1" ht="24.75" customHeight="1">
      <c r="A5" s="136" t="s">
        <v>233</v>
      </c>
      <c r="B5" s="136"/>
      <c r="C5" s="136"/>
      <c r="D5" s="136"/>
      <c r="E5" s="136"/>
      <c r="F5" s="136"/>
      <c r="G5" s="136"/>
      <c r="H5" s="136"/>
      <c r="I5" s="136"/>
      <c r="J5" s="136"/>
      <c r="K5" s="136" t="s">
        <v>234</v>
      </c>
      <c r="L5" s="136"/>
      <c r="M5" s="136"/>
      <c r="N5" s="136"/>
      <c r="O5" s="136"/>
      <c r="P5" s="136"/>
      <c r="Q5" s="136"/>
      <c r="R5" s="136"/>
      <c r="S5" s="136"/>
      <c r="T5" s="136"/>
      <c r="U5" s="136" t="s">
        <v>235</v>
      </c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5" customFormat="1" ht="4.5" customHeight="1" thickBot="1">
      <c r="A6" s="15"/>
      <c r="B6" s="10"/>
      <c r="C6" s="10"/>
      <c r="D6" s="10"/>
      <c r="E6" s="10"/>
      <c r="F6" s="10"/>
      <c r="G6" s="10"/>
      <c r="H6" s="10"/>
      <c r="I6" s="11"/>
      <c r="J6" s="12"/>
      <c r="K6" s="15"/>
      <c r="L6" s="10"/>
      <c r="M6" s="10"/>
      <c r="N6" s="10"/>
      <c r="O6" s="10"/>
      <c r="P6" s="10"/>
      <c r="Q6" s="10"/>
      <c r="R6" s="10"/>
      <c r="S6" s="11"/>
      <c r="T6" s="12"/>
      <c r="U6" s="15"/>
      <c r="V6" s="10"/>
      <c r="W6" s="10"/>
      <c r="X6" s="10"/>
      <c r="Y6" s="10"/>
      <c r="Z6" s="10"/>
      <c r="AA6" s="10"/>
      <c r="AB6" s="10"/>
      <c r="AC6" s="11"/>
      <c r="AD6" s="12"/>
    </row>
    <row r="7" spans="1:30" s="15" customFormat="1" ht="19.5" customHeight="1" thickTop="1">
      <c r="A7" s="163" t="s">
        <v>7</v>
      </c>
      <c r="B7" s="167" t="s">
        <v>55</v>
      </c>
      <c r="C7" s="169" t="s">
        <v>9</v>
      </c>
      <c r="D7" s="171" t="s">
        <v>10</v>
      </c>
      <c r="E7" s="161" t="s">
        <v>56</v>
      </c>
      <c r="F7" s="165" t="s">
        <v>4</v>
      </c>
      <c r="G7" s="141" t="s">
        <v>0</v>
      </c>
      <c r="H7" s="143" t="s">
        <v>1</v>
      </c>
      <c r="I7" s="145" t="s">
        <v>8</v>
      </c>
      <c r="J7" s="146"/>
      <c r="K7" s="163" t="s">
        <v>7</v>
      </c>
      <c r="L7" s="167" t="s">
        <v>55</v>
      </c>
      <c r="M7" s="169" t="s">
        <v>9</v>
      </c>
      <c r="N7" s="171" t="s">
        <v>10</v>
      </c>
      <c r="O7" s="161" t="s">
        <v>56</v>
      </c>
      <c r="P7" s="165" t="s">
        <v>4</v>
      </c>
      <c r="Q7" s="141" t="s">
        <v>0</v>
      </c>
      <c r="R7" s="143" t="s">
        <v>1</v>
      </c>
      <c r="S7" s="145" t="s">
        <v>8</v>
      </c>
      <c r="T7" s="146"/>
      <c r="U7" s="163" t="s">
        <v>7</v>
      </c>
      <c r="V7" s="167" t="s">
        <v>55</v>
      </c>
      <c r="W7" s="169" t="s">
        <v>9</v>
      </c>
      <c r="X7" s="171" t="s">
        <v>10</v>
      </c>
      <c r="Y7" s="161" t="s">
        <v>56</v>
      </c>
      <c r="Z7" s="165" t="s">
        <v>4</v>
      </c>
      <c r="AA7" s="141" t="s">
        <v>0</v>
      </c>
      <c r="AB7" s="143" t="s">
        <v>1</v>
      </c>
      <c r="AC7" s="145" t="s">
        <v>8</v>
      </c>
      <c r="AD7" s="146"/>
    </row>
    <row r="8" spans="1:30" s="15" customFormat="1" ht="23.25" customHeight="1" thickBot="1">
      <c r="A8" s="164"/>
      <c r="B8" s="168"/>
      <c r="C8" s="170"/>
      <c r="D8" s="172"/>
      <c r="E8" s="162"/>
      <c r="F8" s="166"/>
      <c r="G8" s="142"/>
      <c r="H8" s="144"/>
      <c r="I8" s="18" t="s">
        <v>2</v>
      </c>
      <c r="J8" s="14" t="s">
        <v>6</v>
      </c>
      <c r="K8" s="164"/>
      <c r="L8" s="168"/>
      <c r="M8" s="170"/>
      <c r="N8" s="172"/>
      <c r="O8" s="162"/>
      <c r="P8" s="166"/>
      <c r="Q8" s="142"/>
      <c r="R8" s="144"/>
      <c r="S8" s="18" t="s">
        <v>2</v>
      </c>
      <c r="T8" s="14" t="s">
        <v>6</v>
      </c>
      <c r="U8" s="164"/>
      <c r="V8" s="168"/>
      <c r="W8" s="170"/>
      <c r="X8" s="172"/>
      <c r="Y8" s="162"/>
      <c r="Z8" s="166"/>
      <c r="AA8" s="142"/>
      <c r="AB8" s="144"/>
      <c r="AC8" s="18" t="s">
        <v>2</v>
      </c>
      <c r="AD8" s="14" t="s">
        <v>6</v>
      </c>
    </row>
    <row r="9" spans="1:30" ht="18" customHeight="1" thickTop="1">
      <c r="A9" s="17">
        <v>2</v>
      </c>
      <c r="B9" s="28">
        <v>32141</v>
      </c>
      <c r="C9" s="30" t="s">
        <v>126</v>
      </c>
      <c r="D9" s="35" t="s">
        <v>127</v>
      </c>
      <c r="E9" s="28">
        <v>2003</v>
      </c>
      <c r="F9" s="29" t="s">
        <v>44</v>
      </c>
      <c r="G9" s="19">
        <v>18.29</v>
      </c>
      <c r="H9" s="2">
        <v>18.04</v>
      </c>
      <c r="I9" s="20">
        <f aca="true" t="shared" si="0" ref="I9:I22">IF(H9="",G9,IF(G9&lt;H9,G9,H9))</f>
        <v>18.04</v>
      </c>
      <c r="J9" s="3">
        <f>RANK(I9,I9:I22,1)</f>
        <v>1</v>
      </c>
      <c r="K9" s="17">
        <v>20</v>
      </c>
      <c r="L9" s="28"/>
      <c r="M9" s="36" t="s">
        <v>90</v>
      </c>
      <c r="N9" s="37"/>
      <c r="O9" s="28">
        <v>2001</v>
      </c>
      <c r="P9" s="22" t="s">
        <v>91</v>
      </c>
      <c r="Q9" s="19">
        <v>16.4</v>
      </c>
      <c r="R9" s="2" t="s">
        <v>223</v>
      </c>
      <c r="S9" s="20">
        <f aca="true" t="shared" si="1" ref="S9:S27">IF(R9="",Q9,IF(Q9&lt;R9,Q9,R9))</f>
        <v>16.4</v>
      </c>
      <c r="T9" s="21">
        <f>RANK(S9,S9:S27,1)</f>
        <v>1</v>
      </c>
      <c r="U9" s="17">
        <v>43</v>
      </c>
      <c r="V9" s="56"/>
      <c r="W9" s="30" t="s">
        <v>57</v>
      </c>
      <c r="X9" s="35" t="s">
        <v>58</v>
      </c>
      <c r="Y9" s="28">
        <v>1999</v>
      </c>
      <c r="Z9" s="29" t="s">
        <v>59</v>
      </c>
      <c r="AA9" s="19" t="s">
        <v>223</v>
      </c>
      <c r="AB9" s="2">
        <v>16.6</v>
      </c>
      <c r="AC9" s="20">
        <f aca="true" t="shared" si="2" ref="AC9:AC33">IF(AB9="",AA9,IF(AA9&lt;AB9,AA9,AB9))</f>
        <v>16.6</v>
      </c>
      <c r="AD9" s="3">
        <f>RANK(AC9,AC9:AC33,1)</f>
        <v>1</v>
      </c>
    </row>
    <row r="10" spans="1:30" ht="16.5">
      <c r="A10" s="17">
        <v>14</v>
      </c>
      <c r="B10" s="28"/>
      <c r="C10" s="45" t="s">
        <v>192</v>
      </c>
      <c r="D10" s="46"/>
      <c r="E10" s="27">
        <v>2003</v>
      </c>
      <c r="F10" s="25" t="s">
        <v>193</v>
      </c>
      <c r="G10" s="19">
        <v>19.5</v>
      </c>
      <c r="H10" s="2">
        <v>19.09</v>
      </c>
      <c r="I10" s="20">
        <f t="shared" si="0"/>
        <v>19.09</v>
      </c>
      <c r="J10" s="3">
        <f>RANK(I10,I9:I22,1)</f>
        <v>2</v>
      </c>
      <c r="K10" s="17">
        <v>33</v>
      </c>
      <c r="L10" s="28">
        <v>42021</v>
      </c>
      <c r="M10" s="30" t="s">
        <v>186</v>
      </c>
      <c r="N10" s="35" t="s">
        <v>187</v>
      </c>
      <c r="O10" s="28">
        <v>2002</v>
      </c>
      <c r="P10" s="29" t="s">
        <v>188</v>
      </c>
      <c r="Q10" s="19">
        <v>17.1</v>
      </c>
      <c r="R10" s="2" t="s">
        <v>223</v>
      </c>
      <c r="S10" s="20">
        <f t="shared" si="1"/>
        <v>17.1</v>
      </c>
      <c r="T10" s="21">
        <f>RANK(S10,S9:S27,1)</f>
        <v>2</v>
      </c>
      <c r="U10" s="17">
        <v>50</v>
      </c>
      <c r="V10" s="28"/>
      <c r="W10" s="30" t="s">
        <v>141</v>
      </c>
      <c r="X10" s="35" t="s">
        <v>142</v>
      </c>
      <c r="Y10" s="28">
        <v>1999</v>
      </c>
      <c r="Z10" s="29" t="s">
        <v>143</v>
      </c>
      <c r="AA10" s="19">
        <v>19.92</v>
      </c>
      <c r="AB10" s="2">
        <v>17.42</v>
      </c>
      <c r="AC10" s="20">
        <f t="shared" si="2"/>
        <v>17.42</v>
      </c>
      <c r="AD10" s="21">
        <f>RANK(AC10,AC9:AC33,1)</f>
        <v>2</v>
      </c>
    </row>
    <row r="11" spans="1:30" ht="16.5">
      <c r="A11" s="17">
        <v>8</v>
      </c>
      <c r="B11" s="28">
        <v>36011</v>
      </c>
      <c r="C11" s="30" t="s">
        <v>100</v>
      </c>
      <c r="D11" s="35" t="s">
        <v>101</v>
      </c>
      <c r="E11" s="28">
        <v>2003</v>
      </c>
      <c r="F11" s="29" t="s">
        <v>102</v>
      </c>
      <c r="G11" s="19">
        <v>19.9</v>
      </c>
      <c r="H11" s="2">
        <v>19.63</v>
      </c>
      <c r="I11" s="20">
        <f t="shared" si="0"/>
        <v>19.63</v>
      </c>
      <c r="J11" s="21">
        <f>RANK(I11,I9:I22,1)</f>
        <v>3</v>
      </c>
      <c r="K11" s="17">
        <v>16</v>
      </c>
      <c r="L11" s="28"/>
      <c r="M11" s="36" t="s">
        <v>70</v>
      </c>
      <c r="N11" s="37"/>
      <c r="O11" s="38">
        <v>2001</v>
      </c>
      <c r="P11" s="22" t="s">
        <v>71</v>
      </c>
      <c r="Q11" s="19">
        <v>18.62</v>
      </c>
      <c r="R11" s="2">
        <v>17.14</v>
      </c>
      <c r="S11" s="20">
        <f t="shared" si="1"/>
        <v>17.14</v>
      </c>
      <c r="T11" s="3">
        <f>RANK(S11,S9:S27,1)</f>
        <v>3</v>
      </c>
      <c r="U11" s="17">
        <v>48</v>
      </c>
      <c r="V11" s="28"/>
      <c r="W11" s="30" t="s">
        <v>177</v>
      </c>
      <c r="X11" s="35" t="s">
        <v>178</v>
      </c>
      <c r="Y11" s="28">
        <v>2000</v>
      </c>
      <c r="Z11" s="29" t="s">
        <v>179</v>
      </c>
      <c r="AA11" s="19" t="s">
        <v>223</v>
      </c>
      <c r="AB11" s="2">
        <v>17.49</v>
      </c>
      <c r="AC11" s="20">
        <f t="shared" si="2"/>
        <v>17.49</v>
      </c>
      <c r="AD11" s="21">
        <f>RANK(AC11,AC9:AC33,1)</f>
        <v>3</v>
      </c>
    </row>
    <row r="12" spans="1:30" ht="16.5">
      <c r="A12" s="17">
        <v>6</v>
      </c>
      <c r="B12" s="28">
        <v>29621</v>
      </c>
      <c r="C12" s="30" t="s">
        <v>57</v>
      </c>
      <c r="D12" s="35" t="s">
        <v>128</v>
      </c>
      <c r="E12" s="28">
        <v>2003</v>
      </c>
      <c r="F12" s="29" t="s">
        <v>44</v>
      </c>
      <c r="G12" s="19">
        <v>20.38</v>
      </c>
      <c r="H12" s="2">
        <v>19.89</v>
      </c>
      <c r="I12" s="20">
        <f t="shared" si="0"/>
        <v>19.89</v>
      </c>
      <c r="J12" s="3">
        <f>RANK(I12,I9:I22,1)</f>
        <v>4</v>
      </c>
      <c r="K12" s="17">
        <v>26</v>
      </c>
      <c r="L12" s="28">
        <v>33111</v>
      </c>
      <c r="M12" s="30" t="s">
        <v>119</v>
      </c>
      <c r="N12" s="35" t="s">
        <v>172</v>
      </c>
      <c r="O12" s="28">
        <v>2001</v>
      </c>
      <c r="P12" s="29" t="s">
        <v>171</v>
      </c>
      <c r="Q12" s="19">
        <v>17.16</v>
      </c>
      <c r="R12" s="2" t="s">
        <v>223</v>
      </c>
      <c r="S12" s="20">
        <f t="shared" si="1"/>
        <v>17.16</v>
      </c>
      <c r="T12" s="3">
        <f>RANK(S12,S9:S27,1)</f>
        <v>4</v>
      </c>
      <c r="U12" s="17">
        <v>60</v>
      </c>
      <c r="V12" s="28"/>
      <c r="W12" s="30" t="s">
        <v>95</v>
      </c>
      <c r="X12" s="35" t="s">
        <v>96</v>
      </c>
      <c r="Y12" s="28">
        <v>1999</v>
      </c>
      <c r="Z12" s="29" t="s">
        <v>97</v>
      </c>
      <c r="AA12" s="19">
        <v>19.57</v>
      </c>
      <c r="AB12" s="2">
        <v>18.06</v>
      </c>
      <c r="AC12" s="20">
        <f t="shared" si="2"/>
        <v>18.06</v>
      </c>
      <c r="AD12" s="3">
        <f>RANK(AC12,AC9:AC33,1)</f>
        <v>4</v>
      </c>
    </row>
    <row r="13" spans="1:30" ht="16.5">
      <c r="A13" s="17">
        <v>12</v>
      </c>
      <c r="B13" s="28">
        <v>23261</v>
      </c>
      <c r="C13" s="30" t="s">
        <v>157</v>
      </c>
      <c r="D13" s="35" t="s">
        <v>65</v>
      </c>
      <c r="E13" s="28">
        <v>2004</v>
      </c>
      <c r="F13" s="29" t="s">
        <v>158</v>
      </c>
      <c r="G13" s="19">
        <v>20.45</v>
      </c>
      <c r="H13" s="2">
        <v>20.23</v>
      </c>
      <c r="I13" s="20">
        <f t="shared" si="0"/>
        <v>20.23</v>
      </c>
      <c r="J13" s="3">
        <f>RANK(I13,I9:I22,1)</f>
        <v>5</v>
      </c>
      <c r="K13" s="17">
        <v>30</v>
      </c>
      <c r="L13" s="28">
        <v>29291</v>
      </c>
      <c r="M13" s="30" t="s">
        <v>162</v>
      </c>
      <c r="N13" s="35" t="s">
        <v>163</v>
      </c>
      <c r="O13" s="28">
        <v>2001</v>
      </c>
      <c r="P13" s="29" t="s">
        <v>161</v>
      </c>
      <c r="Q13" s="19">
        <v>19.52</v>
      </c>
      <c r="R13" s="2">
        <v>17.34</v>
      </c>
      <c r="S13" s="20">
        <f t="shared" si="1"/>
        <v>17.34</v>
      </c>
      <c r="T13" s="3">
        <f>RANK(S13,S9:S27,1)</f>
        <v>5</v>
      </c>
      <c r="U13" s="17">
        <v>59</v>
      </c>
      <c r="V13" s="55"/>
      <c r="W13" s="52" t="s">
        <v>213</v>
      </c>
      <c r="X13" s="53"/>
      <c r="Y13" s="28">
        <v>2000</v>
      </c>
      <c r="Z13" s="22" t="s">
        <v>214</v>
      </c>
      <c r="AA13" s="19">
        <v>19.23</v>
      </c>
      <c r="AB13" s="2">
        <v>18.16</v>
      </c>
      <c r="AC13" s="20">
        <f t="shared" si="2"/>
        <v>18.16</v>
      </c>
      <c r="AD13" s="3">
        <f>RANK(AC13,AC9:AC33,1)</f>
        <v>5</v>
      </c>
    </row>
    <row r="14" spans="1:30" ht="16.5">
      <c r="A14" s="17">
        <v>11</v>
      </c>
      <c r="B14" s="28">
        <v>49341</v>
      </c>
      <c r="C14" s="30" t="s">
        <v>119</v>
      </c>
      <c r="D14" s="35" t="s">
        <v>120</v>
      </c>
      <c r="E14" s="28">
        <v>2003</v>
      </c>
      <c r="F14" s="29" t="s">
        <v>121</v>
      </c>
      <c r="G14" s="19">
        <v>20.57</v>
      </c>
      <c r="H14" s="2">
        <v>20.6</v>
      </c>
      <c r="I14" s="20">
        <f t="shared" si="0"/>
        <v>20.57</v>
      </c>
      <c r="J14" s="3">
        <f>RANK(I14,I9:I22,1)</f>
        <v>6</v>
      </c>
      <c r="K14" s="17">
        <v>25</v>
      </c>
      <c r="L14" s="28">
        <v>48371</v>
      </c>
      <c r="M14" s="30" t="s">
        <v>62</v>
      </c>
      <c r="N14" s="35" t="s">
        <v>168</v>
      </c>
      <c r="O14" s="28">
        <v>2002</v>
      </c>
      <c r="P14" s="29" t="s">
        <v>166</v>
      </c>
      <c r="Q14" s="19">
        <v>17.92</v>
      </c>
      <c r="R14" s="2">
        <v>18.48</v>
      </c>
      <c r="S14" s="20">
        <f t="shared" si="1"/>
        <v>17.92</v>
      </c>
      <c r="T14" s="3">
        <f>RANK(S14,S9:S27,1)</f>
        <v>6</v>
      </c>
      <c r="U14" s="17">
        <v>45</v>
      </c>
      <c r="V14" s="26"/>
      <c r="W14" s="49" t="s">
        <v>202</v>
      </c>
      <c r="X14" s="50"/>
      <c r="Y14" s="28">
        <v>2000</v>
      </c>
      <c r="Z14" s="24" t="s">
        <v>201</v>
      </c>
      <c r="AA14" s="19">
        <v>19.56</v>
      </c>
      <c r="AB14" s="2">
        <v>18.59</v>
      </c>
      <c r="AC14" s="20">
        <f t="shared" si="2"/>
        <v>18.59</v>
      </c>
      <c r="AD14" s="3">
        <f>RANK(AC14,AC9:AC33,1)</f>
        <v>6</v>
      </c>
    </row>
    <row r="15" spans="1:30" ht="16.5">
      <c r="A15" s="17">
        <v>9</v>
      </c>
      <c r="B15" s="28">
        <v>39511</v>
      </c>
      <c r="C15" s="36" t="s">
        <v>80</v>
      </c>
      <c r="D15" s="37"/>
      <c r="E15" s="28">
        <v>2003</v>
      </c>
      <c r="F15" s="22" t="s">
        <v>18</v>
      </c>
      <c r="G15" s="19">
        <v>20.83</v>
      </c>
      <c r="H15" s="2">
        <v>20.88</v>
      </c>
      <c r="I15" s="20">
        <f t="shared" si="0"/>
        <v>20.83</v>
      </c>
      <c r="J15" s="3">
        <f>RANK(I15,I9:I22,1)</f>
        <v>7</v>
      </c>
      <c r="K15" s="17">
        <v>17</v>
      </c>
      <c r="L15" s="28">
        <v>28771</v>
      </c>
      <c r="M15" s="36" t="s">
        <v>21</v>
      </c>
      <c r="N15" s="37"/>
      <c r="O15" s="28">
        <v>2002</v>
      </c>
      <c r="P15" s="22" t="s">
        <v>18</v>
      </c>
      <c r="Q15" s="19">
        <v>18.58</v>
      </c>
      <c r="R15" s="2" t="s">
        <v>223</v>
      </c>
      <c r="S15" s="20">
        <f t="shared" si="1"/>
        <v>18.58</v>
      </c>
      <c r="T15" s="3">
        <f>RANK(S15,S9:S27,1)</f>
        <v>7</v>
      </c>
      <c r="U15" s="17">
        <v>42</v>
      </c>
      <c r="V15" s="28"/>
      <c r="W15" s="30" t="s">
        <v>83</v>
      </c>
      <c r="X15" s="35" t="s">
        <v>84</v>
      </c>
      <c r="Y15" s="28">
        <v>2000</v>
      </c>
      <c r="Z15" s="29" t="s">
        <v>23</v>
      </c>
      <c r="AA15" s="19">
        <v>18.78</v>
      </c>
      <c r="AB15" s="2">
        <v>18.97</v>
      </c>
      <c r="AC15" s="20">
        <f t="shared" si="2"/>
        <v>18.78</v>
      </c>
      <c r="AD15" s="3">
        <f>RANK(AC15,AC9:AC33,1)</f>
        <v>7</v>
      </c>
    </row>
    <row r="16" spans="1:30" ht="16.5">
      <c r="A16" s="17">
        <v>4</v>
      </c>
      <c r="B16" s="28">
        <v>30551</v>
      </c>
      <c r="C16" s="30" t="s">
        <v>81</v>
      </c>
      <c r="D16" s="35" t="s">
        <v>82</v>
      </c>
      <c r="E16" s="28">
        <v>2003</v>
      </c>
      <c r="F16" s="29" t="s">
        <v>23</v>
      </c>
      <c r="G16" s="19">
        <v>20.9</v>
      </c>
      <c r="H16" s="2" t="s">
        <v>223</v>
      </c>
      <c r="I16" s="20">
        <f t="shared" si="0"/>
        <v>20.9</v>
      </c>
      <c r="J16" s="3">
        <f>RANK(I16,I9:I22,1)</f>
        <v>8</v>
      </c>
      <c r="K16" s="17">
        <v>19</v>
      </c>
      <c r="L16" s="28">
        <v>23981</v>
      </c>
      <c r="M16" s="30" t="s">
        <v>75</v>
      </c>
      <c r="N16" s="35" t="s">
        <v>76</v>
      </c>
      <c r="O16" s="28">
        <v>2002</v>
      </c>
      <c r="P16" s="29" t="s">
        <v>74</v>
      </c>
      <c r="Q16" s="19">
        <v>19.05</v>
      </c>
      <c r="R16" s="2" t="s">
        <v>223</v>
      </c>
      <c r="S16" s="20">
        <f t="shared" si="1"/>
        <v>19.05</v>
      </c>
      <c r="T16" s="3">
        <f>RANK(S16,S9:S27,1)</f>
        <v>8</v>
      </c>
      <c r="U16" s="17">
        <v>41</v>
      </c>
      <c r="V16" s="26"/>
      <c r="W16" s="49" t="s">
        <v>25</v>
      </c>
      <c r="X16" s="50"/>
      <c r="Y16" s="28">
        <v>1999</v>
      </c>
      <c r="Z16" s="24" t="s">
        <v>201</v>
      </c>
      <c r="AA16" s="19">
        <v>19.67</v>
      </c>
      <c r="AB16" s="2">
        <v>18.88</v>
      </c>
      <c r="AC16" s="20">
        <f t="shared" si="2"/>
        <v>18.88</v>
      </c>
      <c r="AD16" s="3">
        <f>RANK(AC16,AC9:AC33,1)</f>
        <v>8</v>
      </c>
    </row>
    <row r="17" spans="1:30" ht="16.5">
      <c r="A17" s="17">
        <v>7</v>
      </c>
      <c r="B17" s="28">
        <v>49351</v>
      </c>
      <c r="C17" s="43" t="s">
        <v>123</v>
      </c>
      <c r="D17" s="44"/>
      <c r="E17" s="28">
        <v>2003</v>
      </c>
      <c r="F17" s="22" t="s">
        <v>17</v>
      </c>
      <c r="G17" s="19">
        <v>21.66</v>
      </c>
      <c r="H17" s="2">
        <v>24</v>
      </c>
      <c r="I17" s="20">
        <f t="shared" si="0"/>
        <v>21.66</v>
      </c>
      <c r="J17" s="3">
        <f>RANK(I17,I9:I22,1)</f>
        <v>9</v>
      </c>
      <c r="K17" s="17">
        <v>22</v>
      </c>
      <c r="L17" s="28">
        <v>29611</v>
      </c>
      <c r="M17" s="30" t="s">
        <v>133</v>
      </c>
      <c r="N17" s="35" t="s">
        <v>134</v>
      </c>
      <c r="O17" s="28">
        <v>2002</v>
      </c>
      <c r="P17" s="29" t="s">
        <v>44</v>
      </c>
      <c r="Q17" s="19">
        <v>19.33</v>
      </c>
      <c r="R17" s="2">
        <v>20.67</v>
      </c>
      <c r="S17" s="20">
        <f t="shared" si="1"/>
        <v>19.33</v>
      </c>
      <c r="T17" s="3">
        <f>RANK(S17,S9:S27,1)</f>
        <v>9</v>
      </c>
      <c r="U17" s="17">
        <v>55</v>
      </c>
      <c r="V17" s="61"/>
      <c r="W17" s="49" t="s">
        <v>205</v>
      </c>
      <c r="X17" s="50"/>
      <c r="Y17" s="28">
        <v>2001</v>
      </c>
      <c r="Z17" s="24" t="s">
        <v>201</v>
      </c>
      <c r="AA17" s="19">
        <v>40.8</v>
      </c>
      <c r="AB17" s="2">
        <v>19.28</v>
      </c>
      <c r="AC17" s="20">
        <f t="shared" si="2"/>
        <v>19.28</v>
      </c>
      <c r="AD17" s="3">
        <f>RANK(AC17,AC9:AC33,1)</f>
        <v>9</v>
      </c>
    </row>
    <row r="18" spans="1:30" ht="16.5">
      <c r="A18" s="17">
        <v>5</v>
      </c>
      <c r="B18" s="28">
        <v>49331</v>
      </c>
      <c r="C18" s="36" t="s">
        <v>79</v>
      </c>
      <c r="D18" s="37"/>
      <c r="E18" s="28">
        <v>2003</v>
      </c>
      <c r="F18" s="22" t="s">
        <v>18</v>
      </c>
      <c r="G18" s="19">
        <v>26.59</v>
      </c>
      <c r="H18" s="2">
        <v>21.94</v>
      </c>
      <c r="I18" s="20">
        <f t="shared" si="0"/>
        <v>21.94</v>
      </c>
      <c r="J18" s="3">
        <f>RANK(I18,I9:I22,1)</f>
        <v>10</v>
      </c>
      <c r="K18" s="17">
        <v>31</v>
      </c>
      <c r="L18" s="28"/>
      <c r="M18" s="49" t="s">
        <v>198</v>
      </c>
      <c r="N18" s="50"/>
      <c r="O18" s="28">
        <v>2001</v>
      </c>
      <c r="P18" s="24" t="s">
        <v>15</v>
      </c>
      <c r="Q18" s="19">
        <v>19.7</v>
      </c>
      <c r="R18" s="2">
        <v>19.42</v>
      </c>
      <c r="S18" s="20">
        <f t="shared" si="1"/>
        <v>19.42</v>
      </c>
      <c r="T18" s="3">
        <f>RANK(S18,S9:S27,1)</f>
        <v>10</v>
      </c>
      <c r="U18" s="17">
        <v>58</v>
      </c>
      <c r="V18" s="28"/>
      <c r="W18" s="49" t="s">
        <v>24</v>
      </c>
      <c r="X18" s="50"/>
      <c r="Y18" s="28">
        <v>2000</v>
      </c>
      <c r="Z18" s="24" t="s">
        <v>15</v>
      </c>
      <c r="AA18" s="19">
        <v>19.97</v>
      </c>
      <c r="AB18" s="2">
        <v>19.43</v>
      </c>
      <c r="AC18" s="20">
        <f t="shared" si="2"/>
        <v>19.43</v>
      </c>
      <c r="AD18" s="3">
        <f>RANK(AC18,AC9:AC33,1)</f>
        <v>10</v>
      </c>
    </row>
    <row r="19" spans="1:30" ht="16.5">
      <c r="A19" s="17">
        <v>3</v>
      </c>
      <c r="B19" s="28">
        <v>49361</v>
      </c>
      <c r="C19" s="43" t="s">
        <v>122</v>
      </c>
      <c r="D19" s="44"/>
      <c r="E19" s="28">
        <v>2003</v>
      </c>
      <c r="F19" s="22" t="s">
        <v>17</v>
      </c>
      <c r="G19" s="19">
        <v>23.64</v>
      </c>
      <c r="H19" s="2">
        <v>22.09</v>
      </c>
      <c r="I19" s="20">
        <f t="shared" si="0"/>
        <v>22.09</v>
      </c>
      <c r="J19" s="3">
        <f>RANK(I19,I9:I22,1)</f>
        <v>11</v>
      </c>
      <c r="K19" s="17">
        <v>29</v>
      </c>
      <c r="L19" s="28">
        <v>49371</v>
      </c>
      <c r="M19" s="30" t="s">
        <v>22</v>
      </c>
      <c r="N19" s="35"/>
      <c r="O19" s="28">
        <v>2002</v>
      </c>
      <c r="P19" s="22" t="s">
        <v>17</v>
      </c>
      <c r="Q19" s="19">
        <v>19.76</v>
      </c>
      <c r="R19" s="2" t="s">
        <v>223</v>
      </c>
      <c r="S19" s="20">
        <f t="shared" si="1"/>
        <v>19.76</v>
      </c>
      <c r="T19" s="3">
        <f>RANK(S19,S9:S27,1)</f>
        <v>11</v>
      </c>
      <c r="U19" s="17">
        <v>61</v>
      </c>
      <c r="V19" s="57"/>
      <c r="W19" s="49" t="s">
        <v>206</v>
      </c>
      <c r="X19" s="50"/>
      <c r="Y19" s="28">
        <v>2001</v>
      </c>
      <c r="Z19" s="24" t="s">
        <v>201</v>
      </c>
      <c r="AA19" s="19">
        <v>19.74</v>
      </c>
      <c r="AB19" s="2">
        <v>20.77</v>
      </c>
      <c r="AC19" s="20">
        <f t="shared" si="2"/>
        <v>19.74</v>
      </c>
      <c r="AD19" s="3">
        <f>RANK(AC19,AC9:AC33,1)</f>
        <v>11</v>
      </c>
    </row>
    <row r="20" spans="1:30" ht="16.5">
      <c r="A20" s="17">
        <v>10</v>
      </c>
      <c r="B20" s="28">
        <v>29591</v>
      </c>
      <c r="C20" s="30" t="s">
        <v>129</v>
      </c>
      <c r="D20" s="35" t="s">
        <v>130</v>
      </c>
      <c r="E20" s="28">
        <v>2003</v>
      </c>
      <c r="F20" s="29" t="s">
        <v>44</v>
      </c>
      <c r="G20" s="19">
        <v>30.58</v>
      </c>
      <c r="H20" s="2">
        <v>24.31</v>
      </c>
      <c r="I20" s="20">
        <f t="shared" si="0"/>
        <v>24.31</v>
      </c>
      <c r="J20" s="3">
        <f>RANK(I20,I9:I22,1)</f>
        <v>12</v>
      </c>
      <c r="K20" s="17">
        <v>27</v>
      </c>
      <c r="L20" s="23"/>
      <c r="M20" s="49" t="s">
        <v>197</v>
      </c>
      <c r="N20" s="50"/>
      <c r="O20" s="28">
        <v>2002</v>
      </c>
      <c r="P20" s="24" t="s">
        <v>15</v>
      </c>
      <c r="Q20" s="19">
        <v>19.86</v>
      </c>
      <c r="R20" s="2">
        <v>20.81</v>
      </c>
      <c r="S20" s="20">
        <f t="shared" si="1"/>
        <v>19.86</v>
      </c>
      <c r="T20" s="3">
        <f>RANK(S20,S9:S27,1)</f>
        <v>12</v>
      </c>
      <c r="U20" s="17">
        <v>54</v>
      </c>
      <c r="V20" s="28"/>
      <c r="W20" s="30" t="s">
        <v>164</v>
      </c>
      <c r="X20" s="35" t="s">
        <v>165</v>
      </c>
      <c r="Y20" s="28">
        <v>1999</v>
      </c>
      <c r="Z20" s="29" t="s">
        <v>166</v>
      </c>
      <c r="AA20" s="19">
        <v>21.93</v>
      </c>
      <c r="AB20" s="2">
        <v>19.77</v>
      </c>
      <c r="AC20" s="20">
        <f t="shared" si="2"/>
        <v>19.77</v>
      </c>
      <c r="AD20" s="3">
        <f>RANK(AC20,AC9:AC33,1)</f>
        <v>12</v>
      </c>
    </row>
    <row r="21" spans="1:30" ht="16.5">
      <c r="A21" s="17">
        <v>1</v>
      </c>
      <c r="B21" s="28">
        <v>45011</v>
      </c>
      <c r="C21" s="36" t="s">
        <v>78</v>
      </c>
      <c r="D21" s="37"/>
      <c r="E21" s="28">
        <v>2003</v>
      </c>
      <c r="F21" s="22" t="s">
        <v>18</v>
      </c>
      <c r="G21" s="19">
        <v>28.62</v>
      </c>
      <c r="H21" s="2">
        <v>27.96</v>
      </c>
      <c r="I21" s="20">
        <f t="shared" si="0"/>
        <v>27.96</v>
      </c>
      <c r="J21" s="3">
        <f>RANK(I21,I9:I22,1)</f>
        <v>13</v>
      </c>
      <c r="K21" s="17">
        <v>28</v>
      </c>
      <c r="L21" s="28"/>
      <c r="M21" s="36" t="s">
        <v>195</v>
      </c>
      <c r="N21" s="37"/>
      <c r="O21" s="28">
        <v>2002</v>
      </c>
      <c r="P21" s="22" t="s">
        <v>18</v>
      </c>
      <c r="Q21" s="19">
        <v>21.84</v>
      </c>
      <c r="R21" s="2">
        <v>20.83</v>
      </c>
      <c r="S21" s="20">
        <f t="shared" si="1"/>
        <v>20.83</v>
      </c>
      <c r="T21" s="3">
        <f>RANK(S21,S9:S27,1)</f>
        <v>13</v>
      </c>
      <c r="U21" s="17">
        <v>64</v>
      </c>
      <c r="V21" s="55"/>
      <c r="W21" s="49" t="s">
        <v>221</v>
      </c>
      <c r="X21" s="50"/>
      <c r="Y21" s="28">
        <v>1999</v>
      </c>
      <c r="Z21" s="24" t="s">
        <v>166</v>
      </c>
      <c r="AA21" s="19">
        <v>19.97</v>
      </c>
      <c r="AB21" s="2">
        <v>19.97</v>
      </c>
      <c r="AC21" s="20">
        <f t="shared" si="2"/>
        <v>19.97</v>
      </c>
      <c r="AD21" s="3">
        <f>RANK(AC21,AC9:AC33,1)</f>
        <v>13</v>
      </c>
    </row>
    <row r="22" spans="1:30" ht="16.5">
      <c r="A22" s="17">
        <v>13</v>
      </c>
      <c r="B22" s="28"/>
      <c r="C22" s="43" t="s">
        <v>210</v>
      </c>
      <c r="D22" s="51"/>
      <c r="E22" s="26">
        <v>2004</v>
      </c>
      <c r="F22" s="25" t="s">
        <v>17</v>
      </c>
      <c r="G22" s="19">
        <v>34.71</v>
      </c>
      <c r="H22" s="2">
        <v>29.17</v>
      </c>
      <c r="I22" s="20">
        <f t="shared" si="0"/>
        <v>29.17</v>
      </c>
      <c r="J22" s="3">
        <f>RANK(I22,I9:I22,1)</f>
        <v>14</v>
      </c>
      <c r="K22" s="17">
        <v>24</v>
      </c>
      <c r="L22" s="28">
        <v>23281</v>
      </c>
      <c r="M22" s="30" t="s">
        <v>159</v>
      </c>
      <c r="N22" s="35" t="s">
        <v>160</v>
      </c>
      <c r="O22" s="28">
        <v>2001</v>
      </c>
      <c r="P22" s="29" t="s">
        <v>158</v>
      </c>
      <c r="Q22" s="19">
        <v>20.88</v>
      </c>
      <c r="R22" s="2">
        <v>24.38</v>
      </c>
      <c r="S22" s="20">
        <f t="shared" si="1"/>
        <v>20.88</v>
      </c>
      <c r="T22" s="3">
        <f>RANK(S22,S9:S27,1)</f>
        <v>14</v>
      </c>
      <c r="U22" s="17">
        <v>62</v>
      </c>
      <c r="V22" s="28"/>
      <c r="W22" s="30" t="s">
        <v>145</v>
      </c>
      <c r="X22" s="35" t="s">
        <v>146</v>
      </c>
      <c r="Y22" s="28">
        <v>2000</v>
      </c>
      <c r="Z22" s="29" t="s">
        <v>47</v>
      </c>
      <c r="AA22" s="19">
        <v>21.12</v>
      </c>
      <c r="AB22" s="2">
        <v>21.11</v>
      </c>
      <c r="AC22" s="20">
        <f t="shared" si="2"/>
        <v>21.11</v>
      </c>
      <c r="AD22" s="3">
        <f>RANK(AC22,AC9:AC33,1)</f>
        <v>14</v>
      </c>
    </row>
    <row r="23" spans="11:30" ht="16.5">
      <c r="K23" s="17">
        <v>15</v>
      </c>
      <c r="L23" s="28">
        <v>49221</v>
      </c>
      <c r="M23" s="30" t="s">
        <v>62</v>
      </c>
      <c r="N23" s="35" t="s">
        <v>63</v>
      </c>
      <c r="O23" s="28">
        <v>2002</v>
      </c>
      <c r="P23" s="29" t="s">
        <v>33</v>
      </c>
      <c r="Q23" s="19">
        <v>27.25</v>
      </c>
      <c r="R23" s="2">
        <v>20.9</v>
      </c>
      <c r="S23" s="20">
        <f t="shared" si="1"/>
        <v>20.9</v>
      </c>
      <c r="T23" s="3">
        <f>RANK(S23,S9:S27,1)</f>
        <v>15</v>
      </c>
      <c r="U23" s="17">
        <v>51</v>
      </c>
      <c r="V23" s="26"/>
      <c r="W23" s="36" t="s">
        <v>189</v>
      </c>
      <c r="X23" s="37"/>
      <c r="Y23" s="28">
        <v>2000</v>
      </c>
      <c r="Z23" s="29" t="s">
        <v>33</v>
      </c>
      <c r="AA23" s="19">
        <v>21.68</v>
      </c>
      <c r="AB23" s="2">
        <v>21.19</v>
      </c>
      <c r="AC23" s="20">
        <f t="shared" si="2"/>
        <v>21.19</v>
      </c>
      <c r="AD23" s="3">
        <f>RANK(AC23,AC9:AC33,1)</f>
        <v>15</v>
      </c>
    </row>
    <row r="24" spans="1:30" ht="17.25" thickBot="1">
      <c r="A24" s="132" t="s">
        <v>229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7">
        <v>23</v>
      </c>
      <c r="L24" s="28">
        <v>29831</v>
      </c>
      <c r="M24" s="30" t="s">
        <v>85</v>
      </c>
      <c r="N24" s="35" t="s">
        <v>147</v>
      </c>
      <c r="O24" s="28">
        <v>2002</v>
      </c>
      <c r="P24" s="29" t="s">
        <v>47</v>
      </c>
      <c r="Q24" s="19">
        <v>21.6</v>
      </c>
      <c r="R24" s="2">
        <v>25.33</v>
      </c>
      <c r="S24" s="20">
        <f t="shared" si="1"/>
        <v>21.6</v>
      </c>
      <c r="T24" s="3">
        <f>RANK(S24,S9:S27,1)</f>
        <v>16</v>
      </c>
      <c r="U24" s="17">
        <v>56</v>
      </c>
      <c r="V24" s="28"/>
      <c r="W24" s="30" t="s">
        <v>157</v>
      </c>
      <c r="X24" s="35" t="s">
        <v>167</v>
      </c>
      <c r="Y24" s="28">
        <v>2000</v>
      </c>
      <c r="Z24" s="29" t="s">
        <v>166</v>
      </c>
      <c r="AA24" s="19">
        <v>25.86</v>
      </c>
      <c r="AB24" s="2">
        <v>21.3</v>
      </c>
      <c r="AC24" s="20">
        <f t="shared" si="2"/>
        <v>21.3</v>
      </c>
      <c r="AD24" s="3">
        <f>RANK(AC24,AC9:AC33,1)</f>
        <v>16</v>
      </c>
    </row>
    <row r="25" spans="1:30" ht="16.5">
      <c r="A25" s="83">
        <v>8</v>
      </c>
      <c r="B25" s="62">
        <v>29621</v>
      </c>
      <c r="C25" s="63" t="s">
        <v>57</v>
      </c>
      <c r="D25" s="64" t="s">
        <v>128</v>
      </c>
      <c r="E25" s="62">
        <v>2003</v>
      </c>
      <c r="F25" s="65" t="s">
        <v>44</v>
      </c>
      <c r="G25" s="66">
        <v>19.63</v>
      </c>
      <c r="H25" s="67">
        <v>19.62</v>
      </c>
      <c r="I25" s="68"/>
      <c r="J25" s="69">
        <v>1</v>
      </c>
      <c r="K25" s="82">
        <v>18</v>
      </c>
      <c r="L25" s="28">
        <v>49271</v>
      </c>
      <c r="M25" s="30" t="s">
        <v>64</v>
      </c>
      <c r="N25" s="35" t="s">
        <v>65</v>
      </c>
      <c r="O25" s="28">
        <v>2001</v>
      </c>
      <c r="P25" s="29" t="s">
        <v>33</v>
      </c>
      <c r="Q25" s="19">
        <v>28.84</v>
      </c>
      <c r="R25" s="2">
        <v>24.35</v>
      </c>
      <c r="S25" s="20">
        <f t="shared" si="1"/>
        <v>24.35</v>
      </c>
      <c r="T25" s="3">
        <f>RANK(S25,S9:S27,1)</f>
        <v>17</v>
      </c>
      <c r="U25" s="17">
        <v>65</v>
      </c>
      <c r="V25" s="55"/>
      <c r="W25" s="49" t="s">
        <v>222</v>
      </c>
      <c r="X25" s="50"/>
      <c r="Y25" s="28">
        <v>1999</v>
      </c>
      <c r="Z25" s="24" t="s">
        <v>166</v>
      </c>
      <c r="AA25" s="19">
        <v>22.33</v>
      </c>
      <c r="AB25" s="2">
        <v>30.29</v>
      </c>
      <c r="AC25" s="20">
        <f t="shared" si="2"/>
        <v>22.33</v>
      </c>
      <c r="AD25" s="3">
        <f>RANK(AC25,AC9:AC33,1)</f>
        <v>17</v>
      </c>
    </row>
    <row r="26" spans="1:30" ht="16.5">
      <c r="A26" s="71">
        <v>13</v>
      </c>
      <c r="B26" s="28"/>
      <c r="C26" s="45" t="s">
        <v>192</v>
      </c>
      <c r="D26" s="46"/>
      <c r="E26" s="27">
        <v>2003</v>
      </c>
      <c r="F26" s="25" t="s">
        <v>193</v>
      </c>
      <c r="G26" s="19">
        <v>18.85</v>
      </c>
      <c r="H26" s="2">
        <v>25.22</v>
      </c>
      <c r="I26" s="20"/>
      <c r="J26" s="70">
        <v>2</v>
      </c>
      <c r="K26" s="82">
        <v>32</v>
      </c>
      <c r="L26" s="28"/>
      <c r="M26" s="43" t="s">
        <v>209</v>
      </c>
      <c r="N26" s="44"/>
      <c r="O26" s="28">
        <v>2002</v>
      </c>
      <c r="P26" s="22" t="s">
        <v>17</v>
      </c>
      <c r="Q26" s="19">
        <v>36.16</v>
      </c>
      <c r="R26" s="2">
        <v>25.65</v>
      </c>
      <c r="S26" s="20">
        <f t="shared" si="1"/>
        <v>25.65</v>
      </c>
      <c r="T26" s="3">
        <f>RANK(S26,S9:S27,1)</f>
        <v>18</v>
      </c>
      <c r="U26" s="17">
        <v>49</v>
      </c>
      <c r="V26" s="26"/>
      <c r="W26" s="49" t="s">
        <v>203</v>
      </c>
      <c r="X26" s="50"/>
      <c r="Y26" s="28">
        <v>2000</v>
      </c>
      <c r="Z26" s="24" t="s">
        <v>201</v>
      </c>
      <c r="AA26" s="19" t="s">
        <v>223</v>
      </c>
      <c r="AB26" s="2">
        <v>22.44</v>
      </c>
      <c r="AC26" s="20">
        <f t="shared" si="2"/>
        <v>22.44</v>
      </c>
      <c r="AD26" s="3">
        <f>RANK(AC26,AC9:AC33,1)</f>
        <v>18</v>
      </c>
    </row>
    <row r="27" spans="1:30" ht="16.5">
      <c r="A27" s="71">
        <v>2</v>
      </c>
      <c r="B27" s="28">
        <v>32141</v>
      </c>
      <c r="C27" s="30" t="s">
        <v>126</v>
      </c>
      <c r="D27" s="35" t="s">
        <v>127</v>
      </c>
      <c r="E27" s="28">
        <v>2003</v>
      </c>
      <c r="F27" s="29" t="s">
        <v>44</v>
      </c>
      <c r="G27" s="19">
        <v>19.79</v>
      </c>
      <c r="H27" s="2">
        <v>18.39</v>
      </c>
      <c r="I27" s="20"/>
      <c r="J27" s="70">
        <v>3</v>
      </c>
      <c r="K27" s="82">
        <v>21</v>
      </c>
      <c r="L27" s="28">
        <v>38951</v>
      </c>
      <c r="M27" s="36" t="s">
        <v>194</v>
      </c>
      <c r="N27" s="37"/>
      <c r="O27" s="28">
        <v>2001</v>
      </c>
      <c r="P27" s="22" t="s">
        <v>18</v>
      </c>
      <c r="Q27" s="19" t="s">
        <v>223</v>
      </c>
      <c r="R27" s="2">
        <v>27.78</v>
      </c>
      <c r="S27" s="20">
        <f t="shared" si="1"/>
        <v>27.78</v>
      </c>
      <c r="T27" s="3">
        <f>RANK(S27,S9:S27,1)</f>
        <v>19</v>
      </c>
      <c r="U27" s="17">
        <v>46</v>
      </c>
      <c r="V27" s="28"/>
      <c r="W27" s="30" t="s">
        <v>85</v>
      </c>
      <c r="X27" s="35" t="s">
        <v>86</v>
      </c>
      <c r="Y27" s="28">
        <v>1999</v>
      </c>
      <c r="Z27" s="29" t="s">
        <v>23</v>
      </c>
      <c r="AA27" s="19">
        <v>23.51</v>
      </c>
      <c r="AB27" s="2" t="s">
        <v>223</v>
      </c>
      <c r="AC27" s="20">
        <f t="shared" si="2"/>
        <v>23.51</v>
      </c>
      <c r="AD27" s="3">
        <f>RANK(AC27,AC9:AC33,1)</f>
        <v>19</v>
      </c>
    </row>
    <row r="28" spans="1:30" ht="17.25" thickBot="1">
      <c r="A28" s="87">
        <v>14</v>
      </c>
      <c r="B28" s="76">
        <v>36011</v>
      </c>
      <c r="C28" s="74" t="s">
        <v>100</v>
      </c>
      <c r="D28" s="75" t="s">
        <v>101</v>
      </c>
      <c r="E28" s="76">
        <v>2003</v>
      </c>
      <c r="F28" s="77" t="s">
        <v>102</v>
      </c>
      <c r="G28" s="78">
        <v>19.05</v>
      </c>
      <c r="H28" s="79" t="s">
        <v>223</v>
      </c>
      <c r="I28" s="80"/>
      <c r="J28" s="88">
        <v>4</v>
      </c>
      <c r="U28" s="17">
        <v>57</v>
      </c>
      <c r="V28" s="28"/>
      <c r="W28" s="49" t="s">
        <v>204</v>
      </c>
      <c r="X28" s="50"/>
      <c r="Y28" s="28">
        <v>2001</v>
      </c>
      <c r="Z28" s="24" t="s">
        <v>201</v>
      </c>
      <c r="AA28" s="19" t="s">
        <v>223</v>
      </c>
      <c r="AB28" s="2">
        <v>24.02</v>
      </c>
      <c r="AC28" s="20">
        <f t="shared" si="2"/>
        <v>24.02</v>
      </c>
      <c r="AD28" s="3">
        <f>RANK(AC28,AC9:AC33,1)</f>
        <v>20</v>
      </c>
    </row>
    <row r="29" spans="11:30" ht="17.25" thickBot="1">
      <c r="K29" s="132" t="s">
        <v>229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7">
        <v>52</v>
      </c>
      <c r="V29" s="56"/>
      <c r="W29" s="30" t="s">
        <v>75</v>
      </c>
      <c r="X29" s="35" t="s">
        <v>153</v>
      </c>
      <c r="Y29" s="28">
        <v>2000</v>
      </c>
      <c r="Z29" s="29" t="s">
        <v>152</v>
      </c>
      <c r="AA29" s="19">
        <v>35.08</v>
      </c>
      <c r="AB29" s="2">
        <v>24.51</v>
      </c>
      <c r="AC29" s="20">
        <f t="shared" si="2"/>
        <v>24.51</v>
      </c>
      <c r="AD29" s="3">
        <f>RANK(AC29,AC9:AC33,1)</f>
        <v>21</v>
      </c>
    </row>
    <row r="30" spans="11:30" ht="16.5">
      <c r="K30" s="83">
        <v>20</v>
      </c>
      <c r="L30" s="62"/>
      <c r="M30" s="84" t="s">
        <v>90</v>
      </c>
      <c r="N30" s="85"/>
      <c r="O30" s="62">
        <v>2001</v>
      </c>
      <c r="P30" s="86" t="s">
        <v>91</v>
      </c>
      <c r="Q30" s="66">
        <v>19.04</v>
      </c>
      <c r="R30" s="67">
        <v>15.97</v>
      </c>
      <c r="S30" s="68"/>
      <c r="T30" s="69">
        <v>1</v>
      </c>
      <c r="U30" s="82">
        <v>63</v>
      </c>
      <c r="V30" s="55"/>
      <c r="W30" s="49" t="s">
        <v>207</v>
      </c>
      <c r="X30" s="50"/>
      <c r="Y30" s="28">
        <v>2001</v>
      </c>
      <c r="Z30" s="24" t="s">
        <v>201</v>
      </c>
      <c r="AA30" s="19">
        <v>25.81</v>
      </c>
      <c r="AB30" s="2">
        <v>25.69</v>
      </c>
      <c r="AC30" s="20">
        <f t="shared" si="2"/>
        <v>25.69</v>
      </c>
      <c r="AD30" s="3">
        <f>RANK(AC30,AC9:AC33,1)</f>
        <v>22</v>
      </c>
    </row>
    <row r="31" spans="11:30" ht="16.5">
      <c r="K31" s="71">
        <v>33</v>
      </c>
      <c r="L31" s="28">
        <v>42021</v>
      </c>
      <c r="M31" s="30" t="s">
        <v>186</v>
      </c>
      <c r="N31" s="35" t="s">
        <v>187</v>
      </c>
      <c r="O31" s="28">
        <v>2002</v>
      </c>
      <c r="P31" s="29" t="s">
        <v>188</v>
      </c>
      <c r="Q31" s="19">
        <v>16.8</v>
      </c>
      <c r="R31" s="2">
        <v>16.49</v>
      </c>
      <c r="S31" s="20"/>
      <c r="T31" s="72">
        <v>2</v>
      </c>
      <c r="U31" s="82">
        <v>53</v>
      </c>
      <c r="V31" s="28"/>
      <c r="W31" s="36" t="s">
        <v>190</v>
      </c>
      <c r="X31" s="37"/>
      <c r="Y31" s="28">
        <v>1999</v>
      </c>
      <c r="Z31" s="29" t="s">
        <v>33</v>
      </c>
      <c r="AA31" s="19">
        <v>26.31</v>
      </c>
      <c r="AB31" s="2">
        <v>25.93</v>
      </c>
      <c r="AC31" s="20">
        <f t="shared" si="2"/>
        <v>25.93</v>
      </c>
      <c r="AD31" s="3">
        <f>RANK(AC31,AC9:AC33,1)</f>
        <v>23</v>
      </c>
    </row>
    <row r="32" spans="11:30" ht="16.5">
      <c r="K32" s="71">
        <v>16</v>
      </c>
      <c r="L32" s="28"/>
      <c r="M32" s="36" t="s">
        <v>70</v>
      </c>
      <c r="N32" s="37"/>
      <c r="O32" s="38">
        <v>2001</v>
      </c>
      <c r="P32" s="22" t="s">
        <v>71</v>
      </c>
      <c r="Q32" s="19">
        <v>24.41</v>
      </c>
      <c r="R32" s="2">
        <v>16.68</v>
      </c>
      <c r="S32" s="20"/>
      <c r="T32" s="70">
        <v>3</v>
      </c>
      <c r="U32" s="82">
        <v>47</v>
      </c>
      <c r="V32" s="28"/>
      <c r="W32" s="30" t="s">
        <v>60</v>
      </c>
      <c r="X32" s="35" t="s">
        <v>61</v>
      </c>
      <c r="Y32" s="28">
        <v>2000</v>
      </c>
      <c r="Z32" s="29" t="s">
        <v>59</v>
      </c>
      <c r="AA32" s="19" t="s">
        <v>223</v>
      </c>
      <c r="AB32" s="2">
        <v>29.7</v>
      </c>
      <c r="AC32" s="20">
        <f t="shared" si="2"/>
        <v>29.7</v>
      </c>
      <c r="AD32" s="3">
        <f>RANK(AC32,AC9:AC33,1)</f>
        <v>24</v>
      </c>
    </row>
    <row r="33" spans="11:30" ht="17.25" thickBot="1">
      <c r="K33" s="87">
        <v>26</v>
      </c>
      <c r="L33" s="76">
        <v>33111</v>
      </c>
      <c r="M33" s="74" t="s">
        <v>119</v>
      </c>
      <c r="N33" s="75" t="s">
        <v>172</v>
      </c>
      <c r="O33" s="76">
        <v>2001</v>
      </c>
      <c r="P33" s="77" t="s">
        <v>171</v>
      </c>
      <c r="Q33" s="78">
        <v>22.76</v>
      </c>
      <c r="R33" s="79">
        <v>16.92</v>
      </c>
      <c r="S33" s="80"/>
      <c r="T33" s="81">
        <v>4</v>
      </c>
      <c r="U33" s="82">
        <v>66</v>
      </c>
      <c r="V33" s="55"/>
      <c r="W33" s="30" t="s">
        <v>63</v>
      </c>
      <c r="X33" s="35" t="s">
        <v>66</v>
      </c>
      <c r="Y33" s="28">
        <v>1999</v>
      </c>
      <c r="Z33" s="29" t="s">
        <v>67</v>
      </c>
      <c r="AA33" s="19" t="s">
        <v>223</v>
      </c>
      <c r="AB33" s="2" t="s">
        <v>223</v>
      </c>
      <c r="AC33" s="20" t="str">
        <f t="shared" si="2"/>
        <v>np</v>
      </c>
      <c r="AD33" s="3">
        <v>25</v>
      </c>
    </row>
    <row r="34" spans="21:30" ht="12.75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13.5" thickBot="1">
      <c r="U35" s="132" t="s">
        <v>229</v>
      </c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21:30" ht="16.5">
      <c r="U36" s="83">
        <v>48</v>
      </c>
      <c r="V36" s="62"/>
      <c r="W36" s="63" t="s">
        <v>177</v>
      </c>
      <c r="X36" s="64" t="s">
        <v>178</v>
      </c>
      <c r="Y36" s="62">
        <v>2000</v>
      </c>
      <c r="Z36" s="65" t="s">
        <v>179</v>
      </c>
      <c r="AA36" s="66">
        <v>16.98</v>
      </c>
      <c r="AB36" s="67">
        <v>17.12</v>
      </c>
      <c r="AC36" s="68"/>
      <c r="AD36" s="69">
        <v>1</v>
      </c>
    </row>
    <row r="37" spans="21:30" ht="16.5">
      <c r="U37" s="71">
        <v>60</v>
      </c>
      <c r="V37" s="28"/>
      <c r="W37" s="30" t="s">
        <v>95</v>
      </c>
      <c r="X37" s="35" t="s">
        <v>96</v>
      </c>
      <c r="Y37" s="28">
        <v>1999</v>
      </c>
      <c r="Z37" s="29" t="s">
        <v>97</v>
      </c>
      <c r="AA37" s="19">
        <v>17.76</v>
      </c>
      <c r="AB37" s="2">
        <v>24.68</v>
      </c>
      <c r="AC37" s="20"/>
      <c r="AD37" s="70">
        <v>2</v>
      </c>
    </row>
    <row r="38" spans="21:30" ht="16.5">
      <c r="U38" s="71">
        <v>50</v>
      </c>
      <c r="V38" s="28"/>
      <c r="W38" s="30" t="s">
        <v>141</v>
      </c>
      <c r="X38" s="35" t="s">
        <v>142</v>
      </c>
      <c r="Y38" s="28">
        <v>1999</v>
      </c>
      <c r="Z38" s="29" t="s">
        <v>143</v>
      </c>
      <c r="AA38" s="19">
        <v>17.6</v>
      </c>
      <c r="AB38" s="2">
        <v>18.18</v>
      </c>
      <c r="AC38" s="20"/>
      <c r="AD38" s="72">
        <v>3</v>
      </c>
    </row>
    <row r="39" spans="21:30" ht="17.25" thickBot="1">
      <c r="U39" s="87">
        <v>43</v>
      </c>
      <c r="V39" s="73"/>
      <c r="W39" s="74" t="s">
        <v>57</v>
      </c>
      <c r="X39" s="75" t="s">
        <v>58</v>
      </c>
      <c r="Y39" s="76">
        <v>1999</v>
      </c>
      <c r="Z39" s="77" t="s">
        <v>59</v>
      </c>
      <c r="AA39" s="78">
        <v>27.12</v>
      </c>
      <c r="AB39" s="79">
        <v>33.93</v>
      </c>
      <c r="AC39" s="80"/>
      <c r="AD39" s="81">
        <v>4</v>
      </c>
    </row>
    <row r="45" spans="3:30" ht="12.75">
      <c r="C45" s="16"/>
      <c r="E45" s="4"/>
      <c r="G45" s="32"/>
      <c r="K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2.75">
      <c r="C46" s="16"/>
      <c r="E46" s="4"/>
      <c r="G46" s="32"/>
      <c r="K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20" ht="12.75">
      <c r="C47" s="16"/>
      <c r="E47" s="4"/>
      <c r="G47" s="32"/>
      <c r="K47" s="4"/>
      <c r="M47" s="1"/>
      <c r="N47" s="1"/>
      <c r="O47" s="1"/>
      <c r="P47" s="1"/>
      <c r="Q47" s="1"/>
      <c r="R47" s="1"/>
      <c r="S47" s="1"/>
      <c r="T47" s="1"/>
    </row>
    <row r="53" spans="21:30" ht="12.75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60" spans="21:30" ht="12.75">
      <c r="U60" s="4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4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4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4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4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4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4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4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4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4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4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4"/>
      <c r="V71" s="1"/>
      <c r="W71" s="1"/>
      <c r="X71" s="1"/>
      <c r="Y71" s="1"/>
      <c r="Z71" s="1"/>
      <c r="AA71" s="1"/>
      <c r="AB71" s="1"/>
      <c r="AC71" s="1"/>
      <c r="AD71" s="1"/>
    </row>
    <row r="72" spans="21:30" ht="12.75">
      <c r="U72" s="4"/>
      <c r="V72" s="1"/>
      <c r="W72" s="1"/>
      <c r="X72" s="1"/>
      <c r="Y72" s="1"/>
      <c r="Z72" s="1"/>
      <c r="AA72" s="1"/>
      <c r="AB72" s="1"/>
      <c r="AC72" s="1"/>
      <c r="AD72" s="1"/>
    </row>
    <row r="73" spans="21:30" ht="12.75">
      <c r="U73" s="4"/>
      <c r="V73" s="1"/>
      <c r="W73" s="1"/>
      <c r="X73" s="1"/>
      <c r="Y73" s="1"/>
      <c r="Z73" s="1"/>
      <c r="AA73" s="1"/>
      <c r="AB73" s="1"/>
      <c r="AC73" s="1"/>
      <c r="AD73" s="1"/>
    </row>
  </sheetData>
  <sheetProtection/>
  <mergeCells count="39">
    <mergeCell ref="Z7:Z8"/>
    <mergeCell ref="AA7:AA8"/>
    <mergeCell ref="AB7:AB8"/>
    <mergeCell ref="S7:T7"/>
    <mergeCell ref="U1:AD1"/>
    <mergeCell ref="U3:AD3"/>
    <mergeCell ref="U5:AD5"/>
    <mergeCell ref="U7:U8"/>
    <mergeCell ref="V7:V8"/>
    <mergeCell ref="AC7:AD7"/>
    <mergeCell ref="W7:W8"/>
    <mergeCell ref="X7:X8"/>
    <mergeCell ref="Y7:Y8"/>
    <mergeCell ref="K1:T1"/>
    <mergeCell ref="K3:T3"/>
    <mergeCell ref="K5:T5"/>
    <mergeCell ref="K7:K8"/>
    <mergeCell ref="L7:L8"/>
    <mergeCell ref="M7:M8"/>
    <mergeCell ref="O7:O8"/>
    <mergeCell ref="P7:P8"/>
    <mergeCell ref="Q7:Q8"/>
    <mergeCell ref="R7:R8"/>
    <mergeCell ref="D7:D8"/>
    <mergeCell ref="E7:E8"/>
    <mergeCell ref="F7:F8"/>
    <mergeCell ref="G7:G8"/>
    <mergeCell ref="H7:H8"/>
    <mergeCell ref="I7:J7"/>
    <mergeCell ref="N7:N8"/>
    <mergeCell ref="U35:AD35"/>
    <mergeCell ref="K29:T29"/>
    <mergeCell ref="A24:J24"/>
    <mergeCell ref="A1:J1"/>
    <mergeCell ref="A3:J3"/>
    <mergeCell ref="A5:J5"/>
    <mergeCell ref="A7:A8"/>
    <mergeCell ref="B7:B8"/>
    <mergeCell ref="C7:C8"/>
  </mergeCells>
  <conditionalFormatting sqref="AD1:AD4 AD74:AD65536 U60:U73 B46:B47 L45:L47 J1:J4 J55:J65536 T1:T4 T48:T65536 AD36:AD39 T37:T44 T30:T33 J34:J41 J31:J32 J25:J28 T6:T28 J6:J23 AD6:AD33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J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T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A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orientation="portrait" paperSize="9" scale="86" r:id="rId1"/>
  <colBreaks count="2" manualBreakCount="2">
    <brk id="10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2017-05-06T15:56:09Z</cp:lastPrinted>
  <dcterms:created xsi:type="dcterms:W3CDTF">1997-01-24T11:07:25Z</dcterms:created>
  <dcterms:modified xsi:type="dcterms:W3CDTF">2017-05-07T18:01:31Z</dcterms:modified>
  <cp:category/>
  <cp:version/>
  <cp:contentType/>
  <cp:contentStatus/>
</cp:coreProperties>
</file>